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own Managers\BUDGETS\BUDGET FY26\FY26 Budgets\"/>
    </mc:Choice>
  </mc:AlternateContent>
  <xr:revisionPtr revIDLastSave="0" documentId="13_ncr:1_{3E982CB1-DFA2-47B9-B5DC-87D15739BA81}" xr6:coauthVersionLast="36" xr6:coauthVersionMax="36" xr10:uidLastSave="{00000000-0000-0000-0000-000000000000}"/>
  <bookViews>
    <workbookView xWindow="0" yWindow="0" windowWidth="25125" windowHeight="12075" tabRatio="844" xr2:uid="{00000000-000D-0000-FFFF-FFFF00000000}"/>
  </bookViews>
  <sheets>
    <sheet name="FY25 Salary &amp; Expense Form" sheetId="6" r:id="rId1"/>
    <sheet name="FY25 Expenses Only Form" sheetId="7" r:id="rId2"/>
    <sheet name="FY25 Salary Long Form PG 1" sheetId="5" r:id="rId3"/>
    <sheet name="FY25 Expense Long Form PG2" sheetId="4" r:id="rId4"/>
  </sheets>
  <definedNames>
    <definedName name="_xlnm.Print_Area" localSheetId="3">'FY25 Expense Long Form PG2'!$A$1:$E$67</definedName>
    <definedName name="_xlnm.Print_Area" localSheetId="2">'FY25 Salary Long Form PG 1'!$A$1:$G$58</definedName>
  </definedNames>
  <calcPr calcId="191029"/>
</workbook>
</file>

<file path=xl/calcChain.xml><?xml version="1.0" encoding="utf-8"?>
<calcChain xmlns="http://schemas.openxmlformats.org/spreadsheetml/2006/main">
  <c r="F18" i="6" l="1"/>
  <c r="F22" i="6"/>
  <c r="D54" i="4" l="1"/>
  <c r="C54" i="4"/>
  <c r="E55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D53" i="7"/>
  <c r="C53" i="7"/>
  <c r="F58" i="6"/>
  <c r="E58" i="6"/>
  <c r="E30" i="6"/>
  <c r="E60" i="6" l="1"/>
  <c r="F30" i="6" l="1"/>
  <c r="F60" i="6" l="1"/>
  <c r="C65" i="4" l="1"/>
  <c r="C56" i="4"/>
  <c r="C58" i="4" s="1"/>
  <c r="F15" i="5"/>
  <c r="C60" i="7"/>
  <c r="B60" i="7"/>
  <c r="B63" i="7" s="1"/>
  <c r="F55" i="5" l="1"/>
  <c r="D56" i="4" s="1"/>
  <c r="D58" i="4" s="1"/>
  <c r="C63" i="7"/>
  <c r="E60" i="7"/>
  <c r="D60" i="7"/>
  <c r="B65" i="4"/>
  <c r="E65" i="4" s="1"/>
  <c r="D65" i="4" l="1"/>
  <c r="E63" i="7"/>
  <c r="D63" i="7"/>
  <c r="C63" i="4"/>
  <c r="C67" i="4" s="1"/>
  <c r="B63" i="4"/>
  <c r="B67" i="4" s="1"/>
  <c r="E63" i="4" l="1"/>
  <c r="E65" i="6"/>
  <c r="E67" i="4"/>
  <c r="D63" i="4"/>
  <c r="D67" i="4"/>
  <c r="C65" i="6" l="1"/>
  <c r="C67" i="6"/>
  <c r="E67" i="6"/>
  <c r="G67" i="6" s="1"/>
  <c r="E69" i="6" l="1"/>
  <c r="C69" i="6"/>
  <c r="F67" i="6"/>
  <c r="G65" i="6"/>
  <c r="F65" i="6" s="1"/>
  <c r="G69" i="6" l="1"/>
  <c r="F69" i="6"/>
</calcChain>
</file>

<file path=xl/sharedStrings.xml><?xml version="1.0" encoding="utf-8"?>
<sst xmlns="http://schemas.openxmlformats.org/spreadsheetml/2006/main" count="111" uniqueCount="57">
  <si>
    <t>Number</t>
  </si>
  <si>
    <t>Account</t>
  </si>
  <si>
    <t>Prepared by:</t>
  </si>
  <si>
    <t>TOWN OF DALTON</t>
  </si>
  <si>
    <t>Total Expenses:</t>
  </si>
  <si>
    <t>Total Budget:</t>
  </si>
  <si>
    <t>Total Salaries:</t>
  </si>
  <si>
    <t>% CHANGE</t>
  </si>
  <si>
    <t>Dept Title:</t>
  </si>
  <si>
    <t>Pay</t>
  </si>
  <si>
    <t>Rate</t>
  </si>
  <si>
    <t>Department # :</t>
  </si>
  <si>
    <t>Hours</t>
  </si>
  <si>
    <t>Total Salaries</t>
  </si>
  <si>
    <t>Total Expenses</t>
  </si>
  <si>
    <t>Total Budget</t>
  </si>
  <si>
    <t>Weeks</t>
  </si>
  <si>
    <t>Step/Description/Justification</t>
  </si>
  <si>
    <t>Expenses</t>
  </si>
  <si>
    <t>Description/Justification</t>
  </si>
  <si>
    <t>Salaries</t>
  </si>
  <si>
    <t>$ CHANGE</t>
  </si>
  <si>
    <t>Short Form - Page 1 of 1</t>
  </si>
  <si>
    <t>Expenses Only - Page 1 of 1</t>
  </si>
  <si>
    <t>Long Form -  Page 2 of 2</t>
  </si>
  <si>
    <t>Salaries Page 1</t>
  </si>
  <si>
    <t xml:space="preserve">Long Form -  Page 1 of 2  </t>
  </si>
  <si>
    <t>FY2024 BUDGET</t>
  </si>
  <si>
    <t>FY2025 BUDGET</t>
  </si>
  <si>
    <t>Voted Budget FY2024</t>
  </si>
  <si>
    <t>Requested Budget FY2025</t>
  </si>
  <si>
    <t>days for a 4 day work week or 52.25 weeks in the year.</t>
  </si>
  <si>
    <t>Salary Assumption: FY25 has 261 pay days for a 5 day</t>
  </si>
  <si>
    <t>work week or 52.20 weeks in the year.  There are 209 pay</t>
  </si>
  <si>
    <t>Thomas Hutcheson</t>
  </si>
  <si>
    <t>52</t>
  </si>
  <si>
    <t>19</t>
  </si>
  <si>
    <t>Vacation Replacement</t>
  </si>
  <si>
    <t>Professional and technical training</t>
  </si>
  <si>
    <t>Other purchased services</t>
  </si>
  <si>
    <t>Travel/lodging/meals (MMA; MMMA; STAM; prof. dev., etc.)</t>
  </si>
  <si>
    <t>Dues and memberships (MMMA; STAM; MAPPO; MMHR; etc.)</t>
  </si>
  <si>
    <t>Meetings (MMA; MMMA; STAM; MAPPO, etc.)</t>
  </si>
  <si>
    <t>Employee relations (plaques; meeting snacks; etc.)</t>
  </si>
  <si>
    <t xml:space="preserve">  TM and Executive Assistant</t>
  </si>
  <si>
    <t>Subscriptions (LexisNexis; State House News Service)</t>
  </si>
  <si>
    <t>Office equipment and furnishings</t>
  </si>
  <si>
    <t>52.25</t>
  </si>
  <si>
    <t>FY2026 BUDGET</t>
  </si>
  <si>
    <t>Voted Budget FY2025</t>
  </si>
  <si>
    <t>Requested Budget FY2026</t>
  </si>
  <si>
    <t>Town Manager Grade 13, Step 12 (step and COLA)</t>
  </si>
  <si>
    <t>Interdepartmental Clerk at Grade 6 Step 2</t>
  </si>
  <si>
    <t>Salary Assumption: FY26 has 261 pay days for a 5 day</t>
  </si>
  <si>
    <t>Executive Assistant, Grade 8 Step 7 (would be S4); up 4,752</t>
  </si>
  <si>
    <t>-</t>
  </si>
  <si>
    <t>Town Manager REVISED 04-03-25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</si>
</sst>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/>
    </xf>
    <xf numFmtId="43" fontId="0" fillId="0" borderId="0" xfId="1" applyFont="1"/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0" fillId="0" borderId="0" xfId="1" applyFont="1" applyBorder="1"/>
    <xf numFmtId="0" fontId="3" fillId="0" borderId="0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4" fillId="0" borderId="8" xfId="1" applyFont="1" applyBorder="1" applyAlignment="1">
      <alignment horizontal="left" wrapText="1"/>
    </xf>
    <xf numFmtId="43" fontId="0" fillId="0" borderId="8" xfId="1" applyFont="1" applyBorder="1"/>
    <xf numFmtId="49" fontId="0" fillId="0" borderId="3" xfId="1" applyNumberFormat="1" applyFont="1" applyBorder="1" applyAlignment="1">
      <alignment wrapText="1" readingOrder="1"/>
    </xf>
    <xf numFmtId="0" fontId="0" fillId="0" borderId="7" xfId="0" applyBorder="1" applyAlignment="1">
      <alignment horizontal="center"/>
    </xf>
    <xf numFmtId="49" fontId="0" fillId="0" borderId="2" xfId="1" applyNumberFormat="1" applyFont="1" applyBorder="1" applyAlignment="1">
      <alignment wrapText="1" readingOrder="1"/>
    </xf>
    <xf numFmtId="49" fontId="4" fillId="0" borderId="8" xfId="1" applyNumberFormat="1" applyFont="1" applyBorder="1" applyAlignment="1">
      <alignment horizontal="left" readingOrder="1"/>
    </xf>
    <xf numFmtId="49" fontId="3" fillId="0" borderId="8" xfId="1" applyNumberFormat="1" applyFont="1" applyBorder="1" applyAlignment="1">
      <alignment horizontal="left" readingOrder="1"/>
    </xf>
    <xf numFmtId="0" fontId="4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8" xfId="0" applyFont="1" applyBorder="1" applyAlignment="1">
      <alignment horizontal="left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1" applyNumberFormat="1" applyFont="1" applyBorder="1" applyAlignment="1">
      <alignment wrapText="1" readingOrder="1"/>
    </xf>
    <xf numFmtId="43" fontId="0" fillId="0" borderId="9" xfId="1" applyFont="1" applyBorder="1"/>
    <xf numFmtId="0" fontId="5" fillId="0" borderId="0" xfId="0" applyFont="1" applyBorder="1" applyAlignment="1">
      <alignment horizontal="left"/>
    </xf>
    <xf numFmtId="43" fontId="0" fillId="0" borderId="0" xfId="1" applyNumberFormat="1" applyFont="1" applyBorder="1" applyAlignment="1">
      <alignment horizontal="left"/>
    </xf>
    <xf numFmtId="9" fontId="0" fillId="0" borderId="0" xfId="2" applyFont="1" applyBorder="1" applyAlignment="1">
      <alignment horizontal="left"/>
    </xf>
    <xf numFmtId="164" fontId="3" fillId="0" borderId="0" xfId="1" applyNumberFormat="1" applyFont="1" applyBorder="1" applyAlignment="1"/>
    <xf numFmtId="164" fontId="4" fillId="0" borderId="0" xfId="1" applyNumberFormat="1" applyFont="1" applyBorder="1" applyAlignment="1"/>
    <xf numFmtId="164" fontId="0" fillId="0" borderId="0" xfId="1" applyNumberFormat="1" applyFont="1" applyBorder="1" applyAlignment="1"/>
    <xf numFmtId="164" fontId="0" fillId="0" borderId="6" xfId="1" applyNumberFormat="1" applyFont="1" applyBorder="1" applyAlignment="1"/>
    <xf numFmtId="164" fontId="0" fillId="0" borderId="4" xfId="1" applyNumberFormat="1" applyFont="1" applyBorder="1" applyAlignment="1"/>
    <xf numFmtId="164" fontId="0" fillId="0" borderId="5" xfId="1" applyNumberFormat="1" applyFont="1" applyBorder="1" applyAlignment="1"/>
    <xf numFmtId="164" fontId="0" fillId="0" borderId="7" xfId="1" applyNumberFormat="1" applyFont="1" applyBorder="1" applyAlignment="1"/>
    <xf numFmtId="164" fontId="5" fillId="0" borderId="0" xfId="1" applyNumberFormat="1" applyFont="1" applyAlignment="1"/>
    <xf numFmtId="164" fontId="0" fillId="0" borderId="0" xfId="1" applyNumberFormat="1" applyFont="1" applyAlignment="1"/>
    <xf numFmtId="164" fontId="0" fillId="0" borderId="2" xfId="1" applyNumberFormat="1" applyFont="1" applyBorder="1" applyAlignment="1"/>
    <xf numFmtId="49" fontId="0" fillId="0" borderId="8" xfId="1" applyNumberFormat="1" applyFont="1" applyBorder="1" applyAlignment="1">
      <alignment wrapText="1" readingOrder="1"/>
    </xf>
    <xf numFmtId="164" fontId="0" fillId="0" borderId="3" xfId="1" applyNumberFormat="1" applyFont="1" applyBorder="1" applyAlignment="1"/>
    <xf numFmtId="164" fontId="5" fillId="0" borderId="0" xfId="1" applyNumberFormat="1" applyFont="1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1" xfId="1" applyNumberFormat="1" applyFont="1" applyBorder="1" applyAlignment="1">
      <alignment wrapText="1" readingOrder="1"/>
    </xf>
    <xf numFmtId="0" fontId="3" fillId="0" borderId="8" xfId="0" applyFont="1" applyBorder="1" applyAlignment="1">
      <alignment horizontal="right"/>
    </xf>
    <xf numFmtId="164" fontId="0" fillId="0" borderId="0" xfId="1" applyNumberFormat="1" applyFont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/>
    <xf numFmtId="164" fontId="0" fillId="0" borderId="11" xfId="1" applyNumberFormat="1" applyFont="1" applyBorder="1" applyAlignment="1"/>
    <xf numFmtId="49" fontId="3" fillId="0" borderId="3" xfId="1" applyNumberFormat="1" applyFont="1" applyBorder="1" applyAlignment="1">
      <alignment wrapText="1" readingOrder="1"/>
    </xf>
    <xf numFmtId="10" fontId="0" fillId="0" borderId="0" xfId="2" applyNumberFormat="1" applyFont="1" applyBorder="1" applyAlignment="1">
      <alignment horizontal="left"/>
    </xf>
    <xf numFmtId="10" fontId="0" fillId="0" borderId="0" xfId="1" applyNumberFormat="1" applyFont="1" applyBorder="1" applyAlignment="1">
      <alignment horizontal="left"/>
    </xf>
    <xf numFmtId="0" fontId="0" fillId="0" borderId="0" xfId="0" applyBorder="1"/>
    <xf numFmtId="0" fontId="3" fillId="0" borderId="8" xfId="0" applyFont="1" applyFill="1" applyBorder="1" applyAlignment="1">
      <alignment horizontal="right"/>
    </xf>
    <xf numFmtId="43" fontId="0" fillId="0" borderId="8" xfId="1" applyFont="1" applyFill="1" applyBorder="1"/>
    <xf numFmtId="0" fontId="3" fillId="0" borderId="8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8" xfId="1" applyNumberFormat="1" applyFont="1" applyFill="1" applyBorder="1" applyAlignment="1">
      <alignment horizontal="left" readingOrder="1"/>
    </xf>
    <xf numFmtId="49" fontId="4" fillId="0" borderId="8" xfId="1" applyNumberFormat="1" applyFont="1" applyFill="1" applyBorder="1" applyAlignment="1">
      <alignment horizontal="left" readingOrder="1"/>
    </xf>
    <xf numFmtId="43" fontId="4" fillId="0" borderId="8" xfId="1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49" fontId="0" fillId="0" borderId="1" xfId="1" applyNumberFormat="1" applyFont="1" applyFill="1" applyBorder="1" applyAlignment="1">
      <alignment wrapText="1" readingOrder="1"/>
    </xf>
    <xf numFmtId="49" fontId="0" fillId="0" borderId="3" xfId="1" applyNumberFormat="1" applyFont="1" applyFill="1" applyBorder="1" applyAlignment="1">
      <alignment wrapText="1" readingOrder="1"/>
    </xf>
    <xf numFmtId="49" fontId="3" fillId="0" borderId="3" xfId="1" applyNumberFormat="1" applyFont="1" applyFill="1" applyBorder="1" applyAlignment="1">
      <alignment wrapText="1" readingOrder="1"/>
    </xf>
    <xf numFmtId="49" fontId="4" fillId="0" borderId="3" xfId="1" applyNumberFormat="1" applyFont="1" applyFill="1" applyBorder="1" applyAlignment="1">
      <alignment wrapText="1" readingOrder="1"/>
    </xf>
    <xf numFmtId="43" fontId="0" fillId="0" borderId="3" xfId="1" applyFont="1" applyFill="1" applyBorder="1"/>
    <xf numFmtId="0" fontId="0" fillId="0" borderId="2" xfId="0" applyBorder="1" applyAlignment="1">
      <alignment horizontal="center"/>
    </xf>
    <xf numFmtId="49" fontId="0" fillId="0" borderId="2" xfId="1" applyNumberFormat="1" applyFont="1" applyFill="1" applyBorder="1" applyAlignment="1">
      <alignment wrapText="1" readingOrder="1"/>
    </xf>
    <xf numFmtId="49" fontId="0" fillId="0" borderId="0" xfId="1" applyNumberFormat="1" applyFont="1" applyFill="1" applyBorder="1" applyAlignment="1">
      <alignment wrapText="1" readingOrder="1"/>
    </xf>
    <xf numFmtId="0" fontId="5" fillId="0" borderId="0" xfId="0" applyFont="1" applyFill="1" applyBorder="1" applyAlignment="1">
      <alignment horizontal="left"/>
    </xf>
    <xf numFmtId="43" fontId="0" fillId="0" borderId="0" xfId="1" applyFont="1" applyFill="1"/>
    <xf numFmtId="10" fontId="0" fillId="0" borderId="0" xfId="2" applyNumberFormat="1" applyFont="1" applyFill="1" applyBorder="1" applyAlignment="1">
      <alignment horizontal="left"/>
    </xf>
    <xf numFmtId="43" fontId="0" fillId="0" borderId="0" xfId="1" applyFont="1" applyFill="1" applyBorder="1"/>
    <xf numFmtId="0" fontId="4" fillId="0" borderId="0" xfId="0" applyFont="1" applyBorder="1" applyAlignment="1">
      <alignment horizontal="left"/>
    </xf>
    <xf numFmtId="49" fontId="3" fillId="0" borderId="8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0" xfId="1" applyNumberFormat="1" applyFont="1" applyBorder="1" applyAlignment="1"/>
    <xf numFmtId="43" fontId="2" fillId="0" borderId="8" xfId="1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49" fontId="0" fillId="0" borderId="3" xfId="1" applyNumberFormat="1" applyFont="1" applyBorder="1" applyAlignment="1">
      <alignment horizontal="left" wrapText="1" readingOrder="1"/>
    </xf>
    <xf numFmtId="0" fontId="2" fillId="0" borderId="0" xfId="0" applyFont="1"/>
    <xf numFmtId="49" fontId="3" fillId="0" borderId="8" xfId="0" applyNumberFormat="1" applyFont="1" applyBorder="1" applyAlignment="1">
      <alignment horizontal="left" vertical="top"/>
    </xf>
    <xf numFmtId="165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3" fontId="2" fillId="0" borderId="3" xfId="1" applyFont="1" applyBorder="1"/>
    <xf numFmtId="49" fontId="2" fillId="0" borderId="3" xfId="1" applyNumberFormat="1" applyFont="1" applyBorder="1" applyAlignment="1">
      <alignment wrapText="1" readingOrder="1"/>
    </xf>
    <xf numFmtId="165" fontId="0" fillId="0" borderId="3" xfId="0" applyNumberFormat="1" applyBorder="1" applyAlignment="1">
      <alignment horizontal="center"/>
    </xf>
    <xf numFmtId="49" fontId="2" fillId="0" borderId="3" xfId="1" applyNumberFormat="1" applyFont="1" applyBorder="1" applyAlignment="1">
      <alignment horizontal="left" wrapText="1" readingOrder="1"/>
    </xf>
    <xf numFmtId="164" fontId="2" fillId="0" borderId="3" xfId="1" applyNumberFormat="1" applyFont="1" applyBorder="1" applyAlignment="1"/>
    <xf numFmtId="43" fontId="2" fillId="0" borderId="5" xfId="1" applyFont="1" applyBorder="1" applyAlignment="1">
      <alignment horizontal="center"/>
    </xf>
    <xf numFmtId="3" fontId="0" fillId="0" borderId="0" xfId="0" applyNumberFormat="1"/>
    <xf numFmtId="49" fontId="2" fillId="0" borderId="0" xfId="0" applyNumberFormat="1" applyFont="1"/>
    <xf numFmtId="43" fontId="0" fillId="0" borderId="3" xfId="1" applyFont="1" applyBorder="1" applyAlignment="1">
      <alignment horizontal="center"/>
    </xf>
    <xf numFmtId="2" fontId="2" fillId="0" borderId="3" xfId="3" applyNumberFormat="1" applyFont="1" applyBorder="1"/>
    <xf numFmtId="0" fontId="2" fillId="0" borderId="8" xfId="0" applyFont="1" applyBorder="1"/>
    <xf numFmtId="3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10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5" xfId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</cellXfs>
  <cellStyles count="5">
    <cellStyle name="Comma" xfId="1" builtinId="3"/>
    <cellStyle name="Normal" xfId="0" builtinId="0"/>
    <cellStyle name="Normal 2" xfId="3" xr:uid="{00000000-0005-0000-0000-00002F000000}"/>
    <cellStyle name="Percent" xfId="2" builtinId="5"/>
    <cellStyle name="Percent 2" xfId="4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zoomScale="115" zoomScaleNormal="115" workbookViewId="0">
      <selection activeCell="H6" sqref="H6"/>
    </sheetView>
  </sheetViews>
  <sheetFormatPr defaultColWidth="13.42578125" defaultRowHeight="15.6" customHeight="1" x14ac:dyDescent="0.2"/>
  <cols>
    <col min="1" max="1" width="14.42578125" style="14" customWidth="1"/>
    <col min="2" max="2" width="8.140625" style="14" customWidth="1"/>
    <col min="3" max="4" width="7.140625" style="14" customWidth="1"/>
    <col min="5" max="6" width="14.5703125" style="53" customWidth="1"/>
    <col min="7" max="7" width="61.28515625" style="7" customWidth="1"/>
    <col min="8" max="8" width="14.5703125" customWidth="1"/>
  </cols>
  <sheetData>
    <row r="1" spans="1:10" ht="15.6" customHeight="1" x14ac:dyDescent="0.2">
      <c r="A1" s="118" t="s">
        <v>3</v>
      </c>
      <c r="B1" s="119"/>
      <c r="C1" s="119"/>
      <c r="D1" s="119"/>
      <c r="E1" s="119"/>
      <c r="F1" s="119"/>
      <c r="G1" s="120"/>
    </row>
    <row r="2" spans="1:10" ht="15.6" customHeight="1" x14ac:dyDescent="0.2">
      <c r="A2" s="121" t="s">
        <v>48</v>
      </c>
      <c r="B2" s="122"/>
      <c r="C2" s="122"/>
      <c r="D2" s="122"/>
      <c r="E2" s="122"/>
      <c r="F2" s="122"/>
      <c r="G2" s="123"/>
    </row>
    <row r="3" spans="1:10" ht="15.6" customHeight="1" x14ac:dyDescent="0.2">
      <c r="A3" s="97"/>
      <c r="B3" s="98"/>
      <c r="C3" s="98"/>
      <c r="D3" s="98"/>
      <c r="E3" s="45"/>
      <c r="F3" s="45"/>
      <c r="G3" s="92" t="s">
        <v>22</v>
      </c>
    </row>
    <row r="4" spans="1:10" ht="15.6" customHeight="1" x14ac:dyDescent="0.2">
      <c r="A4" s="97"/>
      <c r="B4" s="98"/>
      <c r="C4" s="98"/>
      <c r="D4" s="98"/>
      <c r="E4" s="45"/>
      <c r="F4" s="45"/>
      <c r="G4" s="25"/>
    </row>
    <row r="5" spans="1:10" s="4" customFormat="1" ht="15.6" customHeight="1" x14ac:dyDescent="0.2">
      <c r="A5" s="94" t="s">
        <v>8</v>
      </c>
      <c r="B5" s="136" t="s">
        <v>56</v>
      </c>
      <c r="C5" s="136"/>
      <c r="D5" s="136"/>
      <c r="E5" s="136"/>
      <c r="F5" s="95"/>
      <c r="G5" s="33"/>
    </row>
    <row r="6" spans="1:10" s="4" customFormat="1" ht="15.6" customHeight="1" x14ac:dyDescent="0.2">
      <c r="A6" s="94"/>
      <c r="B6" s="93"/>
      <c r="C6" s="93"/>
      <c r="D6" s="93"/>
      <c r="E6" s="95"/>
      <c r="F6" s="95"/>
      <c r="G6" s="103" t="s">
        <v>53</v>
      </c>
    </row>
    <row r="7" spans="1:10" s="4" customFormat="1" ht="15.6" customHeight="1" x14ac:dyDescent="0.2">
      <c r="A7" s="94" t="s">
        <v>11</v>
      </c>
      <c r="B7" s="124">
        <v>123</v>
      </c>
      <c r="C7" s="124"/>
      <c r="D7" s="124"/>
      <c r="E7" s="95"/>
      <c r="F7" s="95"/>
      <c r="G7" s="30" t="s">
        <v>33</v>
      </c>
    </row>
    <row r="8" spans="1:10" s="4" customFormat="1" ht="15.6" customHeight="1" x14ac:dyDescent="0.2">
      <c r="A8" s="94"/>
      <c r="B8" s="93"/>
      <c r="C8" s="93"/>
      <c r="D8" s="93"/>
      <c r="E8" s="95"/>
      <c r="F8" s="95"/>
      <c r="G8" s="30" t="s">
        <v>31</v>
      </c>
    </row>
    <row r="9" spans="1:10" s="5" customFormat="1" ht="15.6" customHeight="1" x14ac:dyDescent="0.2">
      <c r="A9" s="32" t="s">
        <v>2</v>
      </c>
      <c r="B9" s="124" t="s">
        <v>34</v>
      </c>
      <c r="C9" s="125"/>
      <c r="D9" s="125"/>
      <c r="E9" s="47"/>
      <c r="F9" s="47"/>
      <c r="G9" s="96"/>
    </row>
    <row r="10" spans="1:10" ht="15.6" customHeight="1" x14ac:dyDescent="0.2">
      <c r="A10" s="27"/>
      <c r="B10" s="15"/>
      <c r="C10" s="15"/>
      <c r="D10" s="15"/>
      <c r="E10" s="48"/>
      <c r="F10" s="48"/>
      <c r="G10" s="41"/>
    </row>
    <row r="11" spans="1:10" ht="15.6" customHeight="1" x14ac:dyDescent="0.2">
      <c r="A11" s="2" t="s">
        <v>1</v>
      </c>
      <c r="B11" s="12" t="s">
        <v>9</v>
      </c>
      <c r="C11" s="12"/>
      <c r="D11" s="17"/>
      <c r="E11" s="127" t="s">
        <v>49</v>
      </c>
      <c r="F11" s="127" t="s">
        <v>50</v>
      </c>
      <c r="G11" s="8" t="s">
        <v>17</v>
      </c>
    </row>
    <row r="12" spans="1:10" s="1" customFormat="1" ht="15.6" customHeight="1" x14ac:dyDescent="0.2">
      <c r="A12" s="3" t="s">
        <v>0</v>
      </c>
      <c r="B12" s="23" t="s">
        <v>10</v>
      </c>
      <c r="C12" s="23" t="s">
        <v>12</v>
      </c>
      <c r="D12" s="18" t="s">
        <v>16</v>
      </c>
      <c r="E12" s="128"/>
      <c r="F12" s="128"/>
      <c r="G12" s="9"/>
    </row>
    <row r="13" spans="1:10" ht="15.6" customHeight="1" x14ac:dyDescent="0.2">
      <c r="A13" s="21"/>
      <c r="B13" s="34"/>
      <c r="C13" s="34"/>
      <c r="D13" s="37"/>
      <c r="E13" s="49"/>
      <c r="F13" s="50"/>
      <c r="G13" s="26"/>
    </row>
    <row r="14" spans="1:10" ht="15.6" customHeight="1" x14ac:dyDescent="0.2">
      <c r="A14" s="6" t="s">
        <v>20</v>
      </c>
      <c r="B14" s="35"/>
      <c r="C14" s="35"/>
      <c r="D14" s="38"/>
      <c r="E14" s="50"/>
      <c r="F14" s="50"/>
      <c r="G14" s="66"/>
    </row>
    <row r="15" spans="1:10" ht="15.6" customHeight="1" x14ac:dyDescent="0.2">
      <c r="A15" s="6"/>
      <c r="B15" s="35"/>
      <c r="C15" s="35"/>
      <c r="D15" s="38"/>
      <c r="E15" s="50"/>
      <c r="F15" s="50"/>
      <c r="G15" s="26"/>
      <c r="H15" s="113"/>
      <c r="I15" s="113"/>
      <c r="J15" s="102"/>
    </row>
    <row r="16" spans="1:10" ht="15.6" customHeight="1" x14ac:dyDescent="0.2">
      <c r="A16" s="104">
        <v>123.5112</v>
      </c>
      <c r="B16" s="115"/>
      <c r="C16" s="35">
        <v>40</v>
      </c>
      <c r="D16" s="105" t="s">
        <v>47</v>
      </c>
      <c r="E16" s="56">
        <v>129248</v>
      </c>
      <c r="F16" s="50">
        <v>134140</v>
      </c>
      <c r="G16" s="106" t="s">
        <v>51</v>
      </c>
      <c r="H16" s="112"/>
      <c r="I16" s="112"/>
      <c r="J16" s="112"/>
    </row>
    <row r="17" spans="1:8" ht="15.6" customHeight="1" x14ac:dyDescent="0.2">
      <c r="A17" s="104"/>
      <c r="B17" s="114"/>
      <c r="C17" s="35"/>
      <c r="D17" s="105"/>
      <c r="E17" s="56">
        <v>0</v>
      </c>
      <c r="F17" s="50"/>
      <c r="G17" s="26"/>
    </row>
    <row r="18" spans="1:8" ht="15.6" customHeight="1" x14ac:dyDescent="0.2">
      <c r="A18" s="104">
        <v>123.51139999999999</v>
      </c>
      <c r="B18" s="115">
        <v>29.66</v>
      </c>
      <c r="C18" s="35">
        <v>36</v>
      </c>
      <c r="D18" s="105" t="s">
        <v>47</v>
      </c>
      <c r="E18" s="56">
        <v>51038</v>
      </c>
      <c r="F18" s="50">
        <f t="shared" ref="F18:F27" si="0">ROUND(SUM(B18*C18*D18),0)</f>
        <v>55790</v>
      </c>
      <c r="G18" s="107" t="s">
        <v>54</v>
      </c>
      <c r="H18" s="117"/>
    </row>
    <row r="19" spans="1:8" ht="15.6" customHeight="1" x14ac:dyDescent="0.2">
      <c r="A19" s="104"/>
      <c r="B19" s="114"/>
      <c r="C19" s="35"/>
      <c r="D19" s="38"/>
      <c r="E19" s="56">
        <v>0</v>
      </c>
      <c r="F19" s="50"/>
      <c r="G19" s="116"/>
    </row>
    <row r="20" spans="1:8" ht="15.6" customHeight="1" x14ac:dyDescent="0.2">
      <c r="A20" s="104">
        <v>123.51130000000001</v>
      </c>
      <c r="B20" s="115">
        <v>21.32</v>
      </c>
      <c r="C20" s="35">
        <v>12</v>
      </c>
      <c r="D20" s="38" t="s">
        <v>35</v>
      </c>
      <c r="E20" s="56">
        <v>12817</v>
      </c>
      <c r="F20" s="135" t="s">
        <v>55</v>
      </c>
      <c r="G20" s="107" t="s">
        <v>52</v>
      </c>
    </row>
    <row r="21" spans="1:8" ht="15.6" customHeight="1" x14ac:dyDescent="0.2">
      <c r="A21" s="104"/>
      <c r="B21" s="35"/>
      <c r="C21" s="35"/>
      <c r="D21" s="38"/>
      <c r="E21" s="56"/>
      <c r="F21" s="50"/>
      <c r="G21" s="26"/>
    </row>
    <row r="22" spans="1:8" ht="15.6" customHeight="1" x14ac:dyDescent="0.2">
      <c r="A22" s="104">
        <v>123.512</v>
      </c>
      <c r="B22" s="111">
        <v>10.38</v>
      </c>
      <c r="C22" s="35">
        <v>4</v>
      </c>
      <c r="D22" s="38" t="s">
        <v>36</v>
      </c>
      <c r="E22" s="56">
        <v>789</v>
      </c>
      <c r="F22" s="50">
        <f t="shared" si="0"/>
        <v>789</v>
      </c>
      <c r="G22" s="26" t="s">
        <v>37</v>
      </c>
    </row>
    <row r="23" spans="1:8" ht="15.6" customHeight="1" x14ac:dyDescent="0.2">
      <c r="A23" s="6"/>
      <c r="B23" s="35"/>
      <c r="C23" s="35"/>
      <c r="D23" s="38"/>
      <c r="E23" s="50"/>
      <c r="F23" s="50"/>
      <c r="G23" s="26"/>
    </row>
    <row r="24" spans="1:8" ht="15.6" customHeight="1" x14ac:dyDescent="0.2">
      <c r="A24" s="6"/>
      <c r="B24" s="35"/>
      <c r="C24" s="35"/>
      <c r="D24" s="38"/>
      <c r="E24" s="50"/>
      <c r="F24" s="50"/>
      <c r="G24" s="26"/>
    </row>
    <row r="25" spans="1:8" ht="15.6" customHeight="1" x14ac:dyDescent="0.2">
      <c r="A25" s="6"/>
      <c r="B25" s="35"/>
      <c r="C25" s="35"/>
      <c r="D25" s="38"/>
      <c r="E25" s="50"/>
      <c r="F25" s="50"/>
      <c r="G25" s="26"/>
    </row>
    <row r="26" spans="1:8" ht="15.6" customHeight="1" x14ac:dyDescent="0.2">
      <c r="A26" s="6"/>
      <c r="B26" s="35"/>
      <c r="C26" s="35"/>
      <c r="D26" s="38"/>
      <c r="E26" s="50"/>
      <c r="F26" s="50"/>
      <c r="G26" s="26"/>
    </row>
    <row r="27" spans="1:8" ht="15.6" customHeight="1" x14ac:dyDescent="0.2">
      <c r="A27" s="22"/>
      <c r="B27" s="35"/>
      <c r="C27" s="35"/>
      <c r="D27" s="38"/>
      <c r="E27" s="50"/>
      <c r="F27" s="50"/>
      <c r="G27" s="26"/>
    </row>
    <row r="28" spans="1:8" ht="15.6" customHeight="1" x14ac:dyDescent="0.2">
      <c r="A28" s="22"/>
      <c r="B28" s="35"/>
      <c r="C28" s="35"/>
      <c r="D28" s="38"/>
      <c r="E28" s="54"/>
      <c r="F28" s="54"/>
      <c r="G28" s="26"/>
    </row>
    <row r="29" spans="1:8" ht="15.6" customHeight="1" x14ac:dyDescent="0.2">
      <c r="A29" s="22"/>
      <c r="B29" s="35"/>
      <c r="C29" s="35"/>
      <c r="D29" s="38"/>
      <c r="E29" s="50"/>
      <c r="F29" s="50"/>
      <c r="G29" s="26"/>
    </row>
    <row r="30" spans="1:8" ht="15.6" customHeight="1" thickBot="1" x14ac:dyDescent="0.25">
      <c r="A30" s="6" t="s">
        <v>13</v>
      </c>
      <c r="B30" s="35"/>
      <c r="C30" s="35"/>
      <c r="D30" s="38"/>
      <c r="E30" s="65">
        <f>SUM(E15:E27)</f>
        <v>193892</v>
      </c>
      <c r="F30" s="65">
        <f>SUM(F15:F27)</f>
        <v>190719</v>
      </c>
      <c r="G30" s="26"/>
    </row>
    <row r="31" spans="1:8" ht="15.6" customHeight="1" thickTop="1" x14ac:dyDescent="0.2">
      <c r="A31" s="22"/>
      <c r="B31" s="35"/>
      <c r="C31" s="35"/>
      <c r="D31" s="38"/>
      <c r="E31" s="50"/>
      <c r="F31" s="50"/>
      <c r="G31" s="26"/>
    </row>
    <row r="32" spans="1:8" ht="15.6" customHeight="1" x14ac:dyDescent="0.2">
      <c r="A32" s="6" t="s">
        <v>18</v>
      </c>
      <c r="B32" s="35"/>
      <c r="C32" s="35"/>
      <c r="D32" s="38"/>
      <c r="E32" s="50"/>
      <c r="F32" s="50"/>
      <c r="G32" s="26"/>
    </row>
    <row r="33" spans="1:7" ht="15.6" customHeight="1" x14ac:dyDescent="0.2">
      <c r="A33" s="22"/>
      <c r="B33" s="35"/>
      <c r="C33" s="35"/>
      <c r="D33" s="38"/>
      <c r="E33" s="50"/>
      <c r="F33" s="50"/>
      <c r="G33" s="26"/>
    </row>
    <row r="34" spans="1:7" ht="15.6" customHeight="1" x14ac:dyDescent="0.2">
      <c r="A34" s="108">
        <v>123.5301</v>
      </c>
      <c r="B34" s="35"/>
      <c r="C34" s="35"/>
      <c r="D34" s="38"/>
      <c r="E34" s="50">
        <v>1800</v>
      </c>
      <c r="F34" s="50">
        <v>1800</v>
      </c>
      <c r="G34" s="109" t="s">
        <v>38</v>
      </c>
    </row>
    <row r="35" spans="1:7" ht="15.6" customHeight="1" x14ac:dyDescent="0.2">
      <c r="A35" s="108"/>
      <c r="B35" s="35"/>
      <c r="C35" s="35"/>
      <c r="D35" s="38"/>
      <c r="E35" s="50"/>
      <c r="F35" s="50"/>
      <c r="G35" s="101"/>
    </row>
    <row r="36" spans="1:7" ht="15.6" customHeight="1" x14ac:dyDescent="0.2">
      <c r="A36" s="108">
        <v>123.5381</v>
      </c>
      <c r="B36" s="35"/>
      <c r="C36" s="35"/>
      <c r="D36" s="38"/>
      <c r="E36" s="50">
        <v>300</v>
      </c>
      <c r="F36" s="50">
        <v>300</v>
      </c>
      <c r="G36" s="109" t="s">
        <v>39</v>
      </c>
    </row>
    <row r="37" spans="1:7" ht="15.6" customHeight="1" x14ac:dyDescent="0.2">
      <c r="A37" s="108"/>
      <c r="B37" s="35"/>
      <c r="C37" s="35"/>
      <c r="D37" s="38"/>
      <c r="E37" s="56"/>
      <c r="F37" s="56"/>
      <c r="G37" s="101"/>
    </row>
    <row r="38" spans="1:7" ht="15.6" customHeight="1" x14ac:dyDescent="0.2">
      <c r="A38" s="108">
        <v>123.5581</v>
      </c>
      <c r="B38" s="35"/>
      <c r="C38" s="35"/>
      <c r="D38" s="38"/>
      <c r="E38" s="110">
        <v>2271</v>
      </c>
      <c r="F38" s="110">
        <v>0</v>
      </c>
      <c r="G38" s="109" t="s">
        <v>45</v>
      </c>
    </row>
    <row r="39" spans="1:7" ht="15.6" customHeight="1" x14ac:dyDescent="0.2">
      <c r="A39" s="108"/>
      <c r="B39" s="35"/>
      <c r="C39" s="35"/>
      <c r="D39" s="38"/>
      <c r="E39" s="56"/>
      <c r="F39" s="56"/>
      <c r="G39" s="109"/>
    </row>
    <row r="40" spans="1:7" ht="15.6" customHeight="1" x14ac:dyDescent="0.2">
      <c r="A40" s="108">
        <v>123.571</v>
      </c>
      <c r="B40" s="35"/>
      <c r="C40" s="35"/>
      <c r="D40" s="38"/>
      <c r="E40" s="50">
        <v>1500</v>
      </c>
      <c r="F40" s="50">
        <v>2000</v>
      </c>
      <c r="G40" s="109" t="s">
        <v>40</v>
      </c>
    </row>
    <row r="41" spans="1:7" ht="15.6" customHeight="1" x14ac:dyDescent="0.2">
      <c r="A41" s="108"/>
      <c r="B41" s="35"/>
      <c r="C41" s="35"/>
      <c r="D41" s="38"/>
      <c r="E41" s="50"/>
      <c r="F41" s="50"/>
      <c r="G41" s="109" t="s">
        <v>44</v>
      </c>
    </row>
    <row r="42" spans="1:7" ht="15.6" customHeight="1" x14ac:dyDescent="0.2">
      <c r="B42" s="22"/>
      <c r="C42" s="22"/>
      <c r="D42" s="22"/>
      <c r="E42" s="56"/>
      <c r="F42" s="56"/>
    </row>
    <row r="43" spans="1:7" ht="15.6" customHeight="1" x14ac:dyDescent="0.2">
      <c r="A43" s="104">
        <v>123.5731</v>
      </c>
      <c r="B43" s="35"/>
      <c r="C43" s="35"/>
      <c r="D43" s="38"/>
      <c r="E43" s="50">
        <v>500</v>
      </c>
      <c r="F43" s="50">
        <v>100</v>
      </c>
      <c r="G43" s="109" t="s">
        <v>41</v>
      </c>
    </row>
    <row r="44" spans="1:7" ht="15.6" customHeight="1" x14ac:dyDescent="0.2">
      <c r="A44" s="104"/>
      <c r="B44" s="35"/>
      <c r="C44" s="35"/>
      <c r="D44" s="38"/>
      <c r="E44" s="50"/>
      <c r="F44" s="50"/>
      <c r="G44" s="101"/>
    </row>
    <row r="45" spans="1:7" ht="15.6" customHeight="1" x14ac:dyDescent="0.2">
      <c r="A45" s="104">
        <v>123.5732</v>
      </c>
      <c r="B45" s="35"/>
      <c r="C45" s="35"/>
      <c r="D45" s="38"/>
      <c r="E45" s="50">
        <v>500</v>
      </c>
      <c r="F45" s="50">
        <v>650</v>
      </c>
      <c r="G45" s="107" t="s">
        <v>42</v>
      </c>
    </row>
    <row r="46" spans="1:7" ht="15.6" customHeight="1" x14ac:dyDescent="0.2">
      <c r="A46" s="108"/>
      <c r="B46" s="35"/>
      <c r="C46" s="35"/>
      <c r="D46" s="38"/>
      <c r="E46" s="50"/>
      <c r="F46" s="50"/>
      <c r="G46" s="66"/>
    </row>
    <row r="47" spans="1:7" ht="15.6" customHeight="1" x14ac:dyDescent="0.2">
      <c r="A47" s="108">
        <v>123.5735</v>
      </c>
      <c r="B47" s="35"/>
      <c r="C47" s="35"/>
      <c r="D47" s="38"/>
      <c r="E47" s="50">
        <v>500</v>
      </c>
      <c r="F47" s="50">
        <v>250</v>
      </c>
      <c r="G47" s="107" t="s">
        <v>43</v>
      </c>
    </row>
    <row r="48" spans="1:7" ht="15.6" customHeight="1" x14ac:dyDescent="0.2">
      <c r="A48" s="22"/>
      <c r="B48" s="35"/>
      <c r="C48" s="35"/>
      <c r="D48" s="38"/>
      <c r="E48" s="50"/>
      <c r="F48" s="50"/>
      <c r="G48" s="26"/>
    </row>
    <row r="49" spans="1:7" ht="15.6" customHeight="1" x14ac:dyDescent="0.2">
      <c r="A49" s="22">
        <v>123.58499999999999</v>
      </c>
      <c r="B49" s="35"/>
      <c r="C49" s="35"/>
      <c r="D49" s="38"/>
      <c r="E49" s="50">
        <v>400</v>
      </c>
      <c r="F49" s="50">
        <v>250</v>
      </c>
      <c r="G49" s="107" t="s">
        <v>46</v>
      </c>
    </row>
    <row r="50" spans="1:7" ht="15.6" customHeight="1" x14ac:dyDescent="0.2">
      <c r="A50" s="22"/>
      <c r="B50" s="35"/>
      <c r="C50" s="35"/>
      <c r="D50" s="38"/>
      <c r="E50" s="50"/>
      <c r="F50" s="50"/>
      <c r="G50" s="26"/>
    </row>
    <row r="51" spans="1:7" ht="15.6" customHeight="1" x14ac:dyDescent="0.2">
      <c r="A51" s="22"/>
      <c r="B51" s="35"/>
      <c r="C51" s="35"/>
      <c r="D51" s="38"/>
      <c r="E51" s="50"/>
      <c r="F51" s="50"/>
      <c r="G51" s="26"/>
    </row>
    <row r="52" spans="1:7" ht="15.6" customHeight="1" x14ac:dyDescent="0.2">
      <c r="A52" s="22"/>
      <c r="B52" s="35"/>
      <c r="C52" s="35"/>
      <c r="D52" s="38"/>
      <c r="E52" s="50"/>
      <c r="F52" s="50"/>
      <c r="G52" s="26"/>
    </row>
    <row r="53" spans="1:7" ht="15.6" customHeight="1" x14ac:dyDescent="0.2">
      <c r="A53" s="22"/>
      <c r="B53" s="35"/>
      <c r="C53" s="35"/>
      <c r="D53" s="38"/>
      <c r="E53" s="50"/>
      <c r="F53" s="50"/>
      <c r="G53" s="26"/>
    </row>
    <row r="54" spans="1:7" ht="15.6" customHeight="1" x14ac:dyDescent="0.2">
      <c r="A54" s="22"/>
      <c r="B54" s="35"/>
      <c r="C54" s="35"/>
      <c r="D54" s="38"/>
      <c r="E54" s="50"/>
      <c r="F54" s="50"/>
      <c r="G54" s="26"/>
    </row>
    <row r="55" spans="1:7" ht="15.6" customHeight="1" x14ac:dyDescent="0.2">
      <c r="A55" s="22"/>
      <c r="B55" s="35"/>
      <c r="C55" s="35"/>
      <c r="D55" s="38"/>
      <c r="E55" s="50"/>
      <c r="F55" s="50"/>
      <c r="G55" s="26"/>
    </row>
    <row r="56" spans="1:7" ht="15.6" customHeight="1" x14ac:dyDescent="0.2">
      <c r="A56" s="22"/>
      <c r="B56" s="35"/>
      <c r="C56" s="35"/>
      <c r="D56" s="38"/>
      <c r="E56" s="54"/>
      <c r="F56" s="54"/>
      <c r="G56" s="26"/>
    </row>
    <row r="57" spans="1:7" ht="15.6" customHeight="1" x14ac:dyDescent="0.2">
      <c r="A57" s="22"/>
      <c r="B57" s="35"/>
      <c r="C57" s="35"/>
      <c r="D57" s="38"/>
      <c r="E57" s="50"/>
      <c r="F57" s="50"/>
      <c r="G57" s="26"/>
    </row>
    <row r="58" spans="1:7" ht="15.6" customHeight="1" thickBot="1" x14ac:dyDescent="0.25">
      <c r="A58" s="6" t="s">
        <v>14</v>
      </c>
      <c r="B58" s="35"/>
      <c r="C58" s="35"/>
      <c r="D58" s="38"/>
      <c r="E58" s="65">
        <f>SUM(E33:E56)</f>
        <v>7771</v>
      </c>
      <c r="F58" s="65">
        <f>SUM(F33:F56)</f>
        <v>5350</v>
      </c>
      <c r="G58" s="26"/>
    </row>
    <row r="59" spans="1:7" ht="15.6" customHeight="1" thickTop="1" x14ac:dyDescent="0.2">
      <c r="A59" s="22"/>
      <c r="B59" s="35"/>
      <c r="C59" s="35"/>
      <c r="D59" s="38"/>
      <c r="E59" s="50"/>
      <c r="F59" s="50"/>
      <c r="G59" s="26"/>
    </row>
    <row r="60" spans="1:7" ht="15.6" customHeight="1" thickBot="1" x14ac:dyDescent="0.25">
      <c r="A60" s="3" t="s">
        <v>15</v>
      </c>
      <c r="B60" s="36"/>
      <c r="C60" s="36"/>
      <c r="D60" s="39"/>
      <c r="E60" s="65">
        <f>E30+E58</f>
        <v>201663</v>
      </c>
      <c r="F60" s="65">
        <f>F30+F58</f>
        <v>196069</v>
      </c>
      <c r="G60" s="28"/>
    </row>
    <row r="61" spans="1:7" ht="15.6" customHeight="1" thickTop="1" x14ac:dyDescent="0.2">
      <c r="A61" s="99"/>
      <c r="B61" s="99"/>
      <c r="C61" s="99"/>
      <c r="D61" s="99"/>
      <c r="E61" s="47"/>
      <c r="F61" s="47"/>
      <c r="G61" s="40"/>
    </row>
    <row r="62" spans="1:7" ht="15.6" customHeight="1" x14ac:dyDescent="0.2">
      <c r="A62" s="99"/>
      <c r="B62" s="99"/>
      <c r="C62" s="99"/>
      <c r="D62" s="99"/>
      <c r="E62" s="47"/>
      <c r="F62" s="47"/>
      <c r="G62" s="40"/>
    </row>
    <row r="63" spans="1:7" ht="15.6" customHeight="1" x14ac:dyDescent="0.2">
      <c r="C63" s="129" t="s">
        <v>28</v>
      </c>
      <c r="D63" s="129"/>
      <c r="E63" s="52" t="s">
        <v>48</v>
      </c>
      <c r="F63" s="52" t="s">
        <v>21</v>
      </c>
      <c r="G63" s="42" t="s">
        <v>7</v>
      </c>
    </row>
    <row r="64" spans="1:7" ht="15.6" customHeight="1" x14ac:dyDescent="0.2">
      <c r="G64" s="10"/>
    </row>
    <row r="65" spans="1:7" ht="15.6" customHeight="1" x14ac:dyDescent="0.2">
      <c r="A65" s="5" t="s">
        <v>6</v>
      </c>
      <c r="C65" s="130">
        <f>+E30</f>
        <v>193892</v>
      </c>
      <c r="D65" s="130"/>
      <c r="E65" s="53">
        <f>+F30</f>
        <v>190719</v>
      </c>
      <c r="F65" s="53">
        <f>E65-C65</f>
        <v>-3173</v>
      </c>
      <c r="G65" s="67">
        <f>(E65-C65)/C65</f>
        <v>-1.636478039320859E-2</v>
      </c>
    </row>
    <row r="66" spans="1:7" ht="15.6" customHeight="1" x14ac:dyDescent="0.2">
      <c r="D66" s="19"/>
      <c r="G66" s="68"/>
    </row>
    <row r="67" spans="1:7" ht="15.6" customHeight="1" x14ac:dyDescent="0.2">
      <c r="A67" s="5" t="s">
        <v>4</v>
      </c>
      <c r="C67" s="131">
        <f>+E58</f>
        <v>7771</v>
      </c>
      <c r="D67" s="131"/>
      <c r="E67" s="48">
        <f>+F58</f>
        <v>5350</v>
      </c>
      <c r="F67" s="48">
        <f>E67-C67</f>
        <v>-2421</v>
      </c>
      <c r="G67" s="67">
        <f>(E67-C67)/C67</f>
        <v>-0.31154291596963068</v>
      </c>
    </row>
    <row r="68" spans="1:7" ht="15.6" customHeight="1" x14ac:dyDescent="0.2">
      <c r="D68" s="19"/>
      <c r="G68" s="68"/>
    </row>
    <row r="69" spans="1:7" ht="15.6" customHeight="1" thickBot="1" x14ac:dyDescent="0.25">
      <c r="A69" s="5" t="s">
        <v>5</v>
      </c>
      <c r="C69" s="126">
        <f>+C65+C67</f>
        <v>201663</v>
      </c>
      <c r="D69" s="126"/>
      <c r="E69" s="64">
        <f>+E65+E67</f>
        <v>196069</v>
      </c>
      <c r="F69" s="64">
        <f>E69-C69</f>
        <v>-5594</v>
      </c>
      <c r="G69" s="67">
        <f>(E69-C69)/C69</f>
        <v>-2.7739347326976194E-2</v>
      </c>
    </row>
    <row r="70" spans="1:7" ht="15.6" customHeight="1" thickTop="1" x14ac:dyDescent="0.2">
      <c r="G70" s="10"/>
    </row>
    <row r="71" spans="1:7" ht="15.6" customHeight="1" x14ac:dyDescent="0.2">
      <c r="G71" s="10"/>
    </row>
    <row r="72" spans="1:7" ht="15.6" customHeight="1" x14ac:dyDescent="0.2">
      <c r="G72" s="10"/>
    </row>
    <row r="73" spans="1:7" ht="15.6" customHeight="1" x14ac:dyDescent="0.2">
      <c r="G73" s="10"/>
    </row>
    <row r="74" spans="1:7" ht="15.6" customHeight="1" x14ac:dyDescent="0.2">
      <c r="G74" s="10"/>
    </row>
    <row r="75" spans="1:7" ht="15.6" customHeight="1" x14ac:dyDescent="0.2">
      <c r="G75" s="10"/>
    </row>
    <row r="76" spans="1:7" ht="15.6" customHeight="1" x14ac:dyDescent="0.2">
      <c r="G76" s="10"/>
    </row>
  </sheetData>
  <sheetProtection selectLockedCells="1"/>
  <mergeCells count="11">
    <mergeCell ref="C69:D69"/>
    <mergeCell ref="F11:F12"/>
    <mergeCell ref="E11:E12"/>
    <mergeCell ref="C63:D63"/>
    <mergeCell ref="C65:D65"/>
    <mergeCell ref="C67:D67"/>
    <mergeCell ref="A1:G1"/>
    <mergeCell ref="A2:G2"/>
    <mergeCell ref="B7:D7"/>
    <mergeCell ref="B9:D9"/>
    <mergeCell ref="B5:E5"/>
  </mergeCells>
  <phoneticPr fontId="6" type="noConversion"/>
  <printOptions horizontalCentered="1"/>
  <pageMargins left="0.75" right="0.5" top="0.5" bottom="0.5" header="0.25" footer="0.25"/>
  <pageSetup scale="60" orientation="portrait" r:id="rId1"/>
  <headerFooter alignWithMargins="0">
    <oddFooter>&amp;R&amp;D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0"/>
  <sheetViews>
    <sheetView zoomScaleNormal="100" workbookViewId="0">
      <selection sqref="A1:E1"/>
    </sheetView>
  </sheetViews>
  <sheetFormatPr defaultColWidth="13.42578125" defaultRowHeight="15.6" customHeight="1" x14ac:dyDescent="0.2"/>
  <cols>
    <col min="1" max="1" width="14.42578125" style="14" customWidth="1"/>
    <col min="2" max="2" width="14.85546875" style="14" customWidth="1"/>
    <col min="3" max="4" width="15" style="53" customWidth="1"/>
    <col min="5" max="5" width="51.85546875" style="88" customWidth="1"/>
    <col min="6" max="6" width="14.5703125" customWidth="1"/>
  </cols>
  <sheetData>
    <row r="1" spans="1:8" ht="15.6" customHeight="1" x14ac:dyDescent="0.2">
      <c r="A1" s="118" t="s">
        <v>3</v>
      </c>
      <c r="B1" s="119"/>
      <c r="C1" s="119"/>
      <c r="D1" s="119"/>
      <c r="E1" s="120"/>
      <c r="F1" s="69"/>
      <c r="G1" s="69"/>
    </row>
    <row r="2" spans="1:8" ht="15.6" customHeight="1" x14ac:dyDescent="0.2">
      <c r="A2" s="121" t="s">
        <v>28</v>
      </c>
      <c r="B2" s="122"/>
      <c r="C2" s="122"/>
      <c r="D2" s="122"/>
      <c r="E2" s="123"/>
      <c r="F2" s="69"/>
      <c r="G2" s="69"/>
    </row>
    <row r="3" spans="1:8" ht="15.6" customHeight="1" x14ac:dyDescent="0.2">
      <c r="A3" s="13"/>
      <c r="B3" s="11"/>
      <c r="C3" s="45"/>
      <c r="D3" s="45"/>
      <c r="E3" s="70" t="s">
        <v>23</v>
      </c>
      <c r="F3" s="69"/>
      <c r="G3" s="69"/>
    </row>
    <row r="4" spans="1:8" ht="15.6" customHeight="1" x14ac:dyDescent="0.2">
      <c r="A4" s="13"/>
      <c r="B4" s="11"/>
      <c r="C4" s="45"/>
      <c r="D4" s="45"/>
      <c r="E4" s="71"/>
      <c r="F4" s="69"/>
      <c r="G4" s="69"/>
    </row>
    <row r="5" spans="1:8" s="4" customFormat="1" ht="15.6" customHeight="1" x14ac:dyDescent="0.2">
      <c r="A5" s="31" t="s">
        <v>8</v>
      </c>
      <c r="B5" s="132"/>
      <c r="C5" s="132"/>
      <c r="D5" s="91"/>
      <c r="E5" s="72"/>
      <c r="F5" s="73"/>
      <c r="G5" s="73"/>
    </row>
    <row r="6" spans="1:8" s="4" customFormat="1" ht="15.6" customHeight="1" x14ac:dyDescent="0.2">
      <c r="A6" s="31"/>
      <c r="B6" s="20"/>
      <c r="C6" s="46"/>
      <c r="D6" s="46"/>
      <c r="E6" s="72"/>
      <c r="F6" s="73"/>
      <c r="G6" s="73"/>
    </row>
    <row r="7" spans="1:8" s="4" customFormat="1" ht="15.6" customHeight="1" x14ac:dyDescent="0.2">
      <c r="A7" s="31" t="s">
        <v>11</v>
      </c>
      <c r="B7" s="132"/>
      <c r="C7" s="132"/>
      <c r="D7" s="91"/>
      <c r="E7" s="74"/>
      <c r="F7" s="73"/>
      <c r="G7" s="73"/>
    </row>
    <row r="8" spans="1:8" s="4" customFormat="1" ht="15.6" customHeight="1" x14ac:dyDescent="0.2">
      <c r="A8" s="31"/>
      <c r="B8" s="20"/>
      <c r="C8" s="46"/>
      <c r="D8" s="46"/>
      <c r="E8" s="75"/>
      <c r="F8" s="73"/>
      <c r="G8" s="73"/>
    </row>
    <row r="9" spans="1:8" s="5" customFormat="1" ht="15.6" customHeight="1" x14ac:dyDescent="0.2">
      <c r="A9" s="32" t="s">
        <v>2</v>
      </c>
      <c r="B9" s="125"/>
      <c r="C9" s="125"/>
      <c r="D9" s="58"/>
      <c r="E9" s="76"/>
      <c r="F9" s="58"/>
      <c r="G9" s="58"/>
    </row>
    <row r="10" spans="1:8" ht="15.6" customHeight="1" x14ac:dyDescent="0.2">
      <c r="A10" s="27"/>
      <c r="B10" s="15"/>
      <c r="C10" s="48"/>
      <c r="D10" s="47"/>
      <c r="E10" s="71"/>
      <c r="F10" s="69"/>
      <c r="G10" s="69"/>
    </row>
    <row r="11" spans="1:8" ht="15.6" customHeight="1" x14ac:dyDescent="0.2">
      <c r="A11" s="2" t="s">
        <v>1</v>
      </c>
      <c r="B11" s="127"/>
      <c r="C11" s="127" t="s">
        <v>29</v>
      </c>
      <c r="D11" s="127" t="s">
        <v>30</v>
      </c>
      <c r="E11" s="77" t="s">
        <v>19</v>
      </c>
      <c r="F11" s="69"/>
      <c r="G11" s="69"/>
      <c r="H11" s="14"/>
    </row>
    <row r="12" spans="1:8" s="1" customFormat="1" ht="15.6" customHeight="1" x14ac:dyDescent="0.2">
      <c r="A12" s="3" t="s">
        <v>0</v>
      </c>
      <c r="B12" s="128"/>
      <c r="C12" s="128"/>
      <c r="D12" s="128"/>
      <c r="E12" s="78"/>
      <c r="F12" s="11"/>
      <c r="G12" s="11"/>
    </row>
    <row r="13" spans="1:8" ht="15.6" customHeight="1" x14ac:dyDescent="0.2">
      <c r="A13" s="21"/>
      <c r="B13" s="34"/>
      <c r="C13" s="49"/>
      <c r="D13" s="49"/>
      <c r="E13" s="79"/>
      <c r="F13" s="69"/>
      <c r="G13" s="69"/>
    </row>
    <row r="14" spans="1:8" ht="15.6" customHeight="1" x14ac:dyDescent="0.2">
      <c r="A14" s="6" t="s">
        <v>18</v>
      </c>
      <c r="B14" s="35"/>
      <c r="C14" s="50"/>
      <c r="D14" s="50"/>
      <c r="E14" s="80"/>
      <c r="F14" s="69"/>
      <c r="G14" s="69"/>
    </row>
    <row r="15" spans="1:8" ht="15.6" customHeight="1" x14ac:dyDescent="0.2">
      <c r="A15" s="22"/>
      <c r="B15" s="35"/>
      <c r="C15" s="50"/>
      <c r="D15" s="50"/>
      <c r="E15" s="80"/>
      <c r="F15" s="69"/>
      <c r="G15" s="69"/>
    </row>
    <row r="16" spans="1:8" ht="15.6" customHeight="1" x14ac:dyDescent="0.2">
      <c r="A16" s="22"/>
      <c r="B16" s="35"/>
      <c r="C16" s="50"/>
      <c r="D16" s="50"/>
      <c r="E16" s="81"/>
      <c r="F16" s="69"/>
      <c r="G16" s="69"/>
    </row>
    <row r="17" spans="1:7" ht="15.6" customHeight="1" x14ac:dyDescent="0.2">
      <c r="A17" s="22"/>
      <c r="B17" s="35"/>
      <c r="C17" s="50"/>
      <c r="D17" s="50"/>
      <c r="E17" s="82"/>
      <c r="F17" s="69"/>
      <c r="G17" s="69"/>
    </row>
    <row r="18" spans="1:7" ht="15.6" customHeight="1" x14ac:dyDescent="0.2">
      <c r="A18" s="22"/>
      <c r="B18" s="35"/>
      <c r="C18" s="50"/>
      <c r="D18" s="50"/>
      <c r="E18" s="81"/>
      <c r="F18" s="69"/>
      <c r="G18" s="69"/>
    </row>
    <row r="19" spans="1:7" ht="15.6" customHeight="1" x14ac:dyDescent="0.2">
      <c r="A19" s="22"/>
      <c r="B19" s="35"/>
      <c r="C19" s="50"/>
      <c r="D19" s="50"/>
      <c r="E19" s="81"/>
      <c r="F19" s="69"/>
      <c r="G19" s="69"/>
    </row>
    <row r="20" spans="1:7" ht="15.6" customHeight="1" x14ac:dyDescent="0.2">
      <c r="A20" s="22"/>
      <c r="B20" s="35"/>
      <c r="C20" s="50"/>
      <c r="D20" s="50"/>
      <c r="E20" s="81"/>
      <c r="F20" s="69"/>
      <c r="G20" s="69"/>
    </row>
    <row r="21" spans="1:7" ht="15.6" customHeight="1" x14ac:dyDescent="0.2">
      <c r="A21" s="22"/>
      <c r="B21" s="35"/>
      <c r="C21" s="50"/>
      <c r="D21" s="50"/>
      <c r="E21" s="81"/>
      <c r="F21" s="69"/>
      <c r="G21" s="69"/>
    </row>
    <row r="22" spans="1:7" ht="15.6" customHeight="1" x14ac:dyDescent="0.2">
      <c r="A22" s="22"/>
      <c r="B22" s="35"/>
      <c r="C22" s="50"/>
      <c r="D22" s="50"/>
      <c r="E22" s="81"/>
      <c r="F22" s="69"/>
      <c r="G22" s="69"/>
    </row>
    <row r="23" spans="1:7" ht="15.6" customHeight="1" x14ac:dyDescent="0.2">
      <c r="A23" s="22"/>
      <c r="B23" s="35"/>
      <c r="C23" s="50"/>
      <c r="D23" s="50"/>
      <c r="E23" s="81"/>
      <c r="F23" s="69"/>
      <c r="G23" s="69"/>
    </row>
    <row r="24" spans="1:7" ht="15.6" customHeight="1" x14ac:dyDescent="0.2">
      <c r="A24" s="22"/>
      <c r="B24" s="35"/>
      <c r="C24" s="50"/>
      <c r="D24" s="50"/>
      <c r="E24" s="81"/>
      <c r="F24" s="69"/>
      <c r="G24" s="69"/>
    </row>
    <row r="25" spans="1:7" ht="15.6" customHeight="1" x14ac:dyDescent="0.2">
      <c r="A25" s="22"/>
      <c r="B25" s="35"/>
      <c r="C25" s="50"/>
      <c r="D25" s="50"/>
      <c r="E25" s="81"/>
      <c r="F25" s="69"/>
      <c r="G25" s="69"/>
    </row>
    <row r="26" spans="1:7" ht="15.6" customHeight="1" x14ac:dyDescent="0.2">
      <c r="A26" s="22"/>
      <c r="B26" s="35"/>
      <c r="C26" s="50"/>
      <c r="D26" s="50"/>
      <c r="E26" s="81"/>
      <c r="F26" s="69"/>
      <c r="G26" s="69"/>
    </row>
    <row r="27" spans="1:7" ht="15.6" customHeight="1" x14ac:dyDescent="0.2">
      <c r="A27" s="22"/>
      <c r="B27" s="35"/>
      <c r="C27" s="50"/>
      <c r="D27" s="50"/>
      <c r="E27" s="82"/>
      <c r="F27" s="69"/>
      <c r="G27" s="69"/>
    </row>
    <row r="28" spans="1:7" ht="15.6" customHeight="1" x14ac:dyDescent="0.2">
      <c r="A28" s="22"/>
      <c r="B28" s="35"/>
      <c r="C28" s="50"/>
      <c r="D28" s="50"/>
      <c r="E28" s="82"/>
      <c r="F28" s="69"/>
      <c r="G28" s="69"/>
    </row>
    <row r="29" spans="1:7" ht="15.6" customHeight="1" x14ac:dyDescent="0.2">
      <c r="A29" s="22"/>
      <c r="B29" s="35"/>
      <c r="C29" s="50"/>
      <c r="D29" s="50"/>
      <c r="E29" s="81"/>
      <c r="F29" s="69"/>
      <c r="G29" s="69"/>
    </row>
    <row r="30" spans="1:7" ht="15.6" customHeight="1" x14ac:dyDescent="0.2">
      <c r="A30" s="22"/>
      <c r="B30" s="35"/>
      <c r="C30" s="50"/>
      <c r="D30" s="50"/>
      <c r="E30" s="81"/>
      <c r="F30" s="69"/>
      <c r="G30" s="69"/>
    </row>
    <row r="31" spans="1:7" ht="15.6" customHeight="1" x14ac:dyDescent="0.2">
      <c r="A31" s="22"/>
      <c r="B31" s="35"/>
      <c r="C31" s="50"/>
      <c r="D31" s="50"/>
      <c r="E31" s="80"/>
      <c r="F31" s="69"/>
      <c r="G31" s="69"/>
    </row>
    <row r="32" spans="1:7" ht="15.6" customHeight="1" x14ac:dyDescent="0.2">
      <c r="A32" s="22"/>
      <c r="B32" s="35"/>
      <c r="C32" s="50"/>
      <c r="D32" s="50"/>
      <c r="E32" s="80"/>
      <c r="F32" s="69"/>
      <c r="G32" s="69"/>
    </row>
    <row r="33" spans="1:7" ht="15.6" customHeight="1" x14ac:dyDescent="0.2">
      <c r="A33" s="22"/>
      <c r="B33" s="35"/>
      <c r="C33" s="50"/>
      <c r="D33" s="50"/>
      <c r="E33" s="80"/>
      <c r="F33" s="69"/>
      <c r="G33" s="69"/>
    </row>
    <row r="34" spans="1:7" ht="15.6" customHeight="1" x14ac:dyDescent="0.2">
      <c r="A34" s="22"/>
      <c r="B34" s="35"/>
      <c r="C34" s="50"/>
      <c r="D34" s="50"/>
      <c r="E34" s="80"/>
      <c r="F34" s="69"/>
      <c r="G34" s="69"/>
    </row>
    <row r="35" spans="1:7" ht="15.6" customHeight="1" x14ac:dyDescent="0.2">
      <c r="A35" s="22"/>
      <c r="B35" s="35"/>
      <c r="C35" s="50"/>
      <c r="D35" s="50"/>
      <c r="E35" s="80"/>
      <c r="F35" s="69"/>
      <c r="G35" s="69"/>
    </row>
    <row r="36" spans="1:7" ht="15.6" customHeight="1" x14ac:dyDescent="0.2">
      <c r="A36" s="22"/>
      <c r="B36" s="35"/>
      <c r="C36" s="50"/>
      <c r="D36" s="50"/>
      <c r="E36" s="80"/>
      <c r="F36" s="69"/>
      <c r="G36" s="69"/>
    </row>
    <row r="37" spans="1:7" ht="15.6" customHeight="1" x14ac:dyDescent="0.2">
      <c r="A37" s="22"/>
      <c r="B37" s="35"/>
      <c r="C37" s="50"/>
      <c r="D37" s="50"/>
      <c r="E37" s="80"/>
      <c r="F37" s="69"/>
      <c r="G37" s="69"/>
    </row>
    <row r="38" spans="1:7" ht="15.6" customHeight="1" x14ac:dyDescent="0.2">
      <c r="A38" s="22"/>
      <c r="B38" s="35"/>
      <c r="C38" s="50"/>
      <c r="D38" s="50"/>
      <c r="E38" s="83"/>
      <c r="F38" s="69"/>
      <c r="G38" s="69"/>
    </row>
    <row r="39" spans="1:7" ht="15.6" customHeight="1" x14ac:dyDescent="0.2">
      <c r="A39" s="6"/>
      <c r="B39" s="35"/>
      <c r="C39" s="50"/>
      <c r="D39" s="50"/>
      <c r="E39" s="80"/>
      <c r="F39" s="69"/>
      <c r="G39" s="69"/>
    </row>
    <row r="40" spans="1:7" ht="15.6" customHeight="1" x14ac:dyDescent="0.2">
      <c r="A40" s="22"/>
      <c r="B40" s="35"/>
      <c r="C40" s="50"/>
      <c r="D40" s="50"/>
      <c r="E40" s="80"/>
      <c r="F40" s="69"/>
      <c r="G40" s="69"/>
    </row>
    <row r="41" spans="1:7" ht="15.6" customHeight="1" x14ac:dyDescent="0.2">
      <c r="A41" s="22"/>
      <c r="B41" s="35"/>
      <c r="C41" s="50"/>
      <c r="D41" s="50"/>
      <c r="E41" s="80"/>
      <c r="F41" s="69"/>
      <c r="G41" s="69"/>
    </row>
    <row r="42" spans="1:7" ht="15.6" customHeight="1" x14ac:dyDescent="0.2">
      <c r="A42" s="22"/>
      <c r="B42" s="35"/>
      <c r="C42" s="50"/>
      <c r="D42" s="50"/>
      <c r="E42" s="80"/>
      <c r="F42" s="69"/>
      <c r="G42" s="69"/>
    </row>
    <row r="43" spans="1:7" ht="15.6" customHeight="1" x14ac:dyDescent="0.2">
      <c r="A43" s="22"/>
      <c r="B43" s="35"/>
      <c r="C43" s="50"/>
      <c r="D43" s="50"/>
      <c r="E43" s="80"/>
      <c r="F43" s="69"/>
      <c r="G43" s="69"/>
    </row>
    <row r="44" spans="1:7" ht="15.6" customHeight="1" x14ac:dyDescent="0.2">
      <c r="A44" s="22"/>
      <c r="B44" s="35"/>
      <c r="C44" s="50"/>
      <c r="D44" s="50"/>
      <c r="E44" s="80"/>
      <c r="F44" s="69"/>
      <c r="G44" s="69"/>
    </row>
    <row r="45" spans="1:7" ht="15.6" customHeight="1" x14ac:dyDescent="0.2">
      <c r="A45" s="22"/>
      <c r="B45" s="35"/>
      <c r="C45" s="50"/>
      <c r="D45" s="50"/>
      <c r="E45" s="80"/>
      <c r="F45" s="69"/>
      <c r="G45" s="69"/>
    </row>
    <row r="46" spans="1:7" ht="15.6" customHeight="1" x14ac:dyDescent="0.2">
      <c r="A46" s="22"/>
      <c r="B46" s="35"/>
      <c r="C46" s="50"/>
      <c r="D46" s="50"/>
      <c r="E46" s="80"/>
      <c r="F46" s="69"/>
      <c r="G46" s="69"/>
    </row>
    <row r="47" spans="1:7" ht="15.6" customHeight="1" x14ac:dyDescent="0.2">
      <c r="A47" s="22"/>
      <c r="B47" s="35"/>
      <c r="C47" s="50"/>
      <c r="D47" s="50"/>
      <c r="E47" s="80"/>
      <c r="F47" s="69"/>
      <c r="G47" s="69"/>
    </row>
    <row r="48" spans="1:7" ht="15.6" customHeight="1" x14ac:dyDescent="0.2">
      <c r="A48" s="22"/>
      <c r="B48" s="35"/>
      <c r="C48" s="50"/>
      <c r="D48" s="50"/>
      <c r="E48" s="80"/>
      <c r="F48" s="69"/>
      <c r="G48" s="69"/>
    </row>
    <row r="49" spans="1:7" ht="15.6" customHeight="1" x14ac:dyDescent="0.2">
      <c r="A49" s="22"/>
      <c r="B49" s="35"/>
      <c r="C49" s="50"/>
      <c r="D49" s="50"/>
      <c r="E49" s="80"/>
      <c r="F49" s="69"/>
      <c r="G49" s="69"/>
    </row>
    <row r="50" spans="1:7" ht="15.6" customHeight="1" x14ac:dyDescent="0.2">
      <c r="A50" s="22"/>
      <c r="B50" s="35"/>
      <c r="C50" s="50"/>
      <c r="D50" s="50"/>
      <c r="E50" s="80"/>
      <c r="F50" s="69"/>
      <c r="G50" s="69"/>
    </row>
    <row r="51" spans="1:7" ht="15.6" customHeight="1" x14ac:dyDescent="0.2">
      <c r="A51" s="6"/>
      <c r="B51" s="35"/>
      <c r="C51" s="51"/>
      <c r="D51" s="54"/>
      <c r="E51" s="80"/>
      <c r="F51" s="69"/>
      <c r="G51" s="69"/>
    </row>
    <row r="52" spans="1:7" ht="15.6" customHeight="1" x14ac:dyDescent="0.2">
      <c r="A52" s="22"/>
      <c r="B52" s="35"/>
      <c r="C52" s="50"/>
      <c r="D52" s="50"/>
      <c r="E52" s="80"/>
      <c r="F52" s="69"/>
      <c r="G52" s="69"/>
    </row>
    <row r="53" spans="1:7" ht="15.6" customHeight="1" thickBot="1" x14ac:dyDescent="0.25">
      <c r="A53" s="6" t="s">
        <v>15</v>
      </c>
      <c r="B53" s="35"/>
      <c r="C53" s="65">
        <f>SUM(C15:C51)</f>
        <v>0</v>
      </c>
      <c r="D53" s="65">
        <f>SUM(D15:D51)</f>
        <v>0</v>
      </c>
      <c r="E53" s="80"/>
      <c r="F53" s="69"/>
      <c r="G53" s="69"/>
    </row>
    <row r="54" spans="1:7" ht="15.6" customHeight="1" thickTop="1" x14ac:dyDescent="0.2">
      <c r="A54" s="22"/>
      <c r="B54" s="35"/>
      <c r="C54" s="50"/>
      <c r="D54" s="50"/>
      <c r="E54" s="80"/>
      <c r="F54" s="69"/>
      <c r="G54" s="69"/>
    </row>
    <row r="55" spans="1:7" ht="15.6" customHeight="1" x14ac:dyDescent="0.2">
      <c r="A55" s="84"/>
      <c r="B55" s="36"/>
      <c r="C55" s="54"/>
      <c r="D55" s="54"/>
      <c r="E55" s="85"/>
      <c r="F55" s="69"/>
      <c r="G55" s="69"/>
    </row>
    <row r="56" spans="1:7" ht="15.6" customHeight="1" x14ac:dyDescent="0.2">
      <c r="B56" s="16"/>
      <c r="C56" s="47"/>
      <c r="D56" s="47"/>
      <c r="E56" s="86"/>
    </row>
    <row r="57" spans="1:7" ht="15.6" customHeight="1" x14ac:dyDescent="0.2">
      <c r="B57" s="16"/>
      <c r="C57" s="47"/>
      <c r="D57" s="47"/>
      <c r="E57" s="86"/>
    </row>
    <row r="58" spans="1:7" ht="15.6" customHeight="1" x14ac:dyDescent="0.2">
      <c r="B58" s="100" t="s">
        <v>27</v>
      </c>
      <c r="C58" s="52" t="s">
        <v>28</v>
      </c>
      <c r="D58" s="52" t="s">
        <v>21</v>
      </c>
      <c r="E58" s="87" t="s">
        <v>7</v>
      </c>
    </row>
    <row r="60" spans="1:7" ht="15.6" customHeight="1" x14ac:dyDescent="0.2">
      <c r="A60" s="5" t="s">
        <v>4</v>
      </c>
      <c r="B60" s="47">
        <f>C53</f>
        <v>0</v>
      </c>
      <c r="C60" s="47">
        <f>D53</f>
        <v>0</v>
      </c>
      <c r="D60" s="47">
        <f>C60-B60</f>
        <v>0</v>
      </c>
      <c r="E60" s="89" t="e">
        <f>(C60-B60)/B60</f>
        <v>#DIV/0!</v>
      </c>
    </row>
    <row r="61" spans="1:7" ht="15.6" customHeight="1" x14ac:dyDescent="0.2">
      <c r="A61" s="5"/>
      <c r="B61" s="48"/>
      <c r="C61" s="48"/>
      <c r="D61" s="48"/>
      <c r="E61" s="89"/>
    </row>
    <row r="62" spans="1:7" ht="15.6" customHeight="1" x14ac:dyDescent="0.2">
      <c r="B62" s="53"/>
      <c r="E62" s="89"/>
    </row>
    <row r="63" spans="1:7" ht="15.6" customHeight="1" thickBot="1" x14ac:dyDescent="0.25">
      <c r="A63" s="5" t="s">
        <v>5</v>
      </c>
      <c r="B63" s="64">
        <f>SUM(B60:B61)</f>
        <v>0</v>
      </c>
      <c r="C63" s="64">
        <f>SUM(C60:C61)</f>
        <v>0</v>
      </c>
      <c r="D63" s="64">
        <f>C63-B63</f>
        <v>0</v>
      </c>
      <c r="E63" s="89" t="e">
        <f>(C63-B63)/B63</f>
        <v>#DIV/0!</v>
      </c>
    </row>
    <row r="64" spans="1:7" ht="15.6" customHeight="1" thickTop="1" x14ac:dyDescent="0.2">
      <c r="E64" s="90"/>
    </row>
    <row r="65" spans="5:5" ht="15.6" customHeight="1" x14ac:dyDescent="0.2">
      <c r="E65" s="90"/>
    </row>
    <row r="66" spans="5:5" ht="15.6" customHeight="1" x14ac:dyDescent="0.2">
      <c r="E66" s="90"/>
    </row>
    <row r="67" spans="5:5" ht="15.6" customHeight="1" x14ac:dyDescent="0.2">
      <c r="E67" s="90"/>
    </row>
    <row r="68" spans="5:5" ht="15.6" customHeight="1" x14ac:dyDescent="0.2">
      <c r="E68" s="90"/>
    </row>
    <row r="69" spans="5:5" ht="15.6" customHeight="1" x14ac:dyDescent="0.2">
      <c r="E69" s="90"/>
    </row>
    <row r="70" spans="5:5" ht="15.6" customHeight="1" x14ac:dyDescent="0.2">
      <c r="E70" s="90"/>
    </row>
  </sheetData>
  <mergeCells count="8">
    <mergeCell ref="B11:B12"/>
    <mergeCell ref="C11:C12"/>
    <mergeCell ref="D11:D12"/>
    <mergeCell ref="A1:E1"/>
    <mergeCell ref="A2:E2"/>
    <mergeCell ref="B5:C5"/>
    <mergeCell ref="B7:C7"/>
    <mergeCell ref="B9:C9"/>
  </mergeCells>
  <printOptions horizontalCentered="1"/>
  <pageMargins left="0.7" right="0.7" top="0.75" bottom="0.75" header="0.3" footer="0.3"/>
  <pageSetup scale="71" orientation="portrait" r:id="rId1"/>
  <headerFooter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3"/>
  <sheetViews>
    <sheetView zoomScaleNormal="100" workbookViewId="0">
      <selection sqref="A1:G1"/>
    </sheetView>
  </sheetViews>
  <sheetFormatPr defaultColWidth="13.42578125" defaultRowHeight="15.6" customHeight="1" x14ac:dyDescent="0.2"/>
  <cols>
    <col min="1" max="1" width="14.42578125" style="14" customWidth="1"/>
    <col min="2" max="2" width="7.5703125" style="14" customWidth="1"/>
    <col min="3" max="3" width="7" style="14" customWidth="1"/>
    <col min="4" max="4" width="7.140625" style="14" customWidth="1"/>
    <col min="5" max="6" width="14.5703125" style="53" customWidth="1"/>
    <col min="7" max="7" width="53.42578125" style="7" customWidth="1"/>
    <col min="8" max="8" width="14.5703125" customWidth="1"/>
  </cols>
  <sheetData>
    <row r="1" spans="1:10" ht="15.6" customHeight="1" x14ac:dyDescent="0.2">
      <c r="A1" s="118" t="s">
        <v>3</v>
      </c>
      <c r="B1" s="119"/>
      <c r="C1" s="119"/>
      <c r="D1" s="119"/>
      <c r="E1" s="119"/>
      <c r="F1" s="119"/>
      <c r="G1" s="120"/>
      <c r="J1" s="102"/>
    </row>
    <row r="2" spans="1:10" ht="15.6" customHeight="1" x14ac:dyDescent="0.2">
      <c r="A2" s="121" t="s">
        <v>28</v>
      </c>
      <c r="B2" s="122"/>
      <c r="C2" s="122"/>
      <c r="D2" s="122"/>
      <c r="E2" s="122"/>
      <c r="F2" s="122"/>
      <c r="G2" s="123"/>
      <c r="J2" s="102"/>
    </row>
    <row r="3" spans="1:10" ht="15.6" customHeight="1" x14ac:dyDescent="0.2">
      <c r="A3" s="13"/>
      <c r="B3" s="11"/>
      <c r="C3" s="11"/>
      <c r="D3" s="11"/>
      <c r="E3" s="45"/>
      <c r="F3" s="45"/>
      <c r="G3" s="61" t="s">
        <v>26</v>
      </c>
    </row>
    <row r="4" spans="1:10" ht="15.6" customHeight="1" x14ac:dyDescent="0.2">
      <c r="A4" s="13"/>
      <c r="B4" s="11"/>
      <c r="C4" s="11"/>
      <c r="D4" s="11"/>
      <c r="E4" s="45"/>
      <c r="F4" s="45"/>
      <c r="G4" s="25"/>
    </row>
    <row r="5" spans="1:10" s="4" customFormat="1" ht="15.6" customHeight="1" x14ac:dyDescent="0.2">
      <c r="A5" s="31" t="s">
        <v>8</v>
      </c>
      <c r="B5" s="132"/>
      <c r="C5" s="132"/>
      <c r="D5" s="132"/>
      <c r="E5" s="46"/>
      <c r="F5" s="46"/>
      <c r="G5" s="33"/>
    </row>
    <row r="6" spans="1:10" s="4" customFormat="1" ht="15.6" customHeight="1" x14ac:dyDescent="0.2">
      <c r="A6" s="31"/>
      <c r="B6" s="20"/>
      <c r="C6" s="20"/>
      <c r="D6" s="20"/>
      <c r="E6" s="46"/>
      <c r="F6" s="46"/>
      <c r="G6" s="103" t="s">
        <v>32</v>
      </c>
    </row>
    <row r="7" spans="1:10" s="4" customFormat="1" ht="15.6" customHeight="1" x14ac:dyDescent="0.2">
      <c r="A7" s="31" t="s">
        <v>11</v>
      </c>
      <c r="B7" s="132"/>
      <c r="C7" s="132"/>
      <c r="D7" s="132"/>
      <c r="E7" s="46"/>
      <c r="F7" s="46"/>
      <c r="G7" s="30" t="s">
        <v>33</v>
      </c>
    </row>
    <row r="8" spans="1:10" s="4" customFormat="1" ht="15.6" customHeight="1" x14ac:dyDescent="0.2">
      <c r="A8" s="31"/>
      <c r="B8" s="20"/>
      <c r="C8" s="20"/>
      <c r="D8" s="20"/>
      <c r="E8" s="46"/>
      <c r="F8" s="46"/>
      <c r="G8" s="30" t="s">
        <v>31</v>
      </c>
    </row>
    <row r="9" spans="1:10" s="5" customFormat="1" ht="15.6" customHeight="1" x14ac:dyDescent="0.2">
      <c r="A9" s="32" t="s">
        <v>2</v>
      </c>
      <c r="B9" s="125"/>
      <c r="C9" s="125"/>
      <c r="D9" s="125"/>
      <c r="E9" s="47"/>
      <c r="F9" s="47"/>
      <c r="G9" s="24"/>
    </row>
    <row r="10" spans="1:10" ht="15.6" customHeight="1" x14ac:dyDescent="0.2">
      <c r="A10" s="27"/>
      <c r="B10" s="15"/>
      <c r="C10" s="15"/>
      <c r="D10" s="15"/>
      <c r="E10" s="48"/>
      <c r="F10" s="48"/>
      <c r="G10" s="41"/>
    </row>
    <row r="11" spans="1:10" ht="15.6" customHeight="1" x14ac:dyDescent="0.2">
      <c r="A11" s="2" t="s">
        <v>1</v>
      </c>
      <c r="B11" s="12" t="s">
        <v>9</v>
      </c>
      <c r="C11" s="12"/>
      <c r="D11" s="17"/>
      <c r="E11" s="127" t="s">
        <v>29</v>
      </c>
      <c r="F11" s="127" t="s">
        <v>30</v>
      </c>
      <c r="G11" s="8" t="s">
        <v>17</v>
      </c>
    </row>
    <row r="12" spans="1:10" s="1" customFormat="1" ht="15.6" customHeight="1" x14ac:dyDescent="0.2">
      <c r="A12" s="3" t="s">
        <v>0</v>
      </c>
      <c r="B12" s="23" t="s">
        <v>10</v>
      </c>
      <c r="C12" s="23" t="s">
        <v>12</v>
      </c>
      <c r="D12" s="18" t="s">
        <v>16</v>
      </c>
      <c r="E12" s="128"/>
      <c r="F12" s="128"/>
      <c r="G12" s="9"/>
    </row>
    <row r="13" spans="1:10" ht="15.6" customHeight="1" x14ac:dyDescent="0.2">
      <c r="A13" s="21"/>
      <c r="B13" s="34"/>
      <c r="C13" s="34"/>
      <c r="D13" s="37"/>
      <c r="E13" s="49"/>
      <c r="F13" s="50"/>
      <c r="G13" s="26"/>
    </row>
    <row r="14" spans="1:10" ht="15.6" customHeight="1" x14ac:dyDescent="0.2">
      <c r="A14" s="6" t="s">
        <v>20</v>
      </c>
      <c r="B14" s="35"/>
      <c r="C14" s="35"/>
      <c r="D14" s="38"/>
      <c r="E14" s="50"/>
      <c r="F14" s="50"/>
      <c r="G14" s="26"/>
    </row>
    <row r="15" spans="1:10" ht="15.6" customHeight="1" x14ac:dyDescent="0.2">
      <c r="A15" s="22"/>
      <c r="B15" s="35"/>
      <c r="C15" s="35"/>
      <c r="D15" s="38"/>
      <c r="E15" s="50"/>
      <c r="F15" s="50">
        <f>ROUND(SUM(B15*C15*D15),0)</f>
        <v>0</v>
      </c>
      <c r="G15" s="26"/>
    </row>
    <row r="16" spans="1:10" ht="15.6" customHeight="1" x14ac:dyDescent="0.2">
      <c r="A16" s="22"/>
      <c r="B16" s="35"/>
      <c r="C16" s="35"/>
      <c r="D16" s="38"/>
      <c r="E16" s="50"/>
      <c r="F16" s="50">
        <f t="shared" ref="F16:F52" si="0">ROUND(SUM(B16*C16*D16),0)</f>
        <v>0</v>
      </c>
      <c r="G16" s="26"/>
    </row>
    <row r="17" spans="1:7" ht="15.6" customHeight="1" x14ac:dyDescent="0.2">
      <c r="A17" s="22"/>
      <c r="B17" s="35"/>
      <c r="C17" s="35"/>
      <c r="D17" s="38"/>
      <c r="E17" s="50"/>
      <c r="F17" s="50">
        <f t="shared" si="0"/>
        <v>0</v>
      </c>
      <c r="G17" s="26"/>
    </row>
    <row r="18" spans="1:7" ht="15.6" customHeight="1" x14ac:dyDescent="0.2">
      <c r="A18" s="22"/>
      <c r="B18" s="35"/>
      <c r="C18" s="35"/>
      <c r="D18" s="38"/>
      <c r="E18" s="50"/>
      <c r="F18" s="50">
        <f t="shared" si="0"/>
        <v>0</v>
      </c>
      <c r="G18" s="26"/>
    </row>
    <row r="19" spans="1:7" ht="15.6" customHeight="1" x14ac:dyDescent="0.2">
      <c r="A19" s="22"/>
      <c r="B19" s="35"/>
      <c r="C19" s="35"/>
      <c r="D19" s="38"/>
      <c r="E19" s="56"/>
      <c r="F19" s="50">
        <f t="shared" si="0"/>
        <v>0</v>
      </c>
      <c r="G19" s="26"/>
    </row>
    <row r="20" spans="1:7" ht="15.6" customHeight="1" x14ac:dyDescent="0.2">
      <c r="A20" s="22"/>
      <c r="B20" s="35"/>
      <c r="C20" s="35"/>
      <c r="D20" s="38"/>
      <c r="E20" s="50"/>
      <c r="F20" s="50">
        <f t="shared" si="0"/>
        <v>0</v>
      </c>
      <c r="G20" s="26"/>
    </row>
    <row r="21" spans="1:7" ht="15.6" customHeight="1" x14ac:dyDescent="0.2">
      <c r="A21" s="22"/>
      <c r="B21" s="35"/>
      <c r="C21" s="35"/>
      <c r="D21" s="38"/>
      <c r="E21" s="50"/>
      <c r="F21" s="50">
        <f t="shared" si="0"/>
        <v>0</v>
      </c>
      <c r="G21" s="26"/>
    </row>
    <row r="22" spans="1:7" ht="15.6" customHeight="1" x14ac:dyDescent="0.2">
      <c r="A22" s="22"/>
      <c r="B22" s="35"/>
      <c r="C22" s="35"/>
      <c r="D22" s="38"/>
      <c r="E22" s="50"/>
      <c r="F22" s="50">
        <f t="shared" si="0"/>
        <v>0</v>
      </c>
      <c r="G22" s="26"/>
    </row>
    <row r="23" spans="1:7" ht="15.6" customHeight="1" x14ac:dyDescent="0.2">
      <c r="A23" s="6"/>
      <c r="B23" s="35"/>
      <c r="C23" s="35"/>
      <c r="D23" s="38"/>
      <c r="E23" s="50"/>
      <c r="F23" s="50">
        <f t="shared" si="0"/>
        <v>0</v>
      </c>
      <c r="G23" s="26"/>
    </row>
    <row r="24" spans="1:7" ht="15.6" customHeight="1" x14ac:dyDescent="0.2">
      <c r="A24" s="22"/>
      <c r="B24" s="35"/>
      <c r="C24" s="35"/>
      <c r="D24" s="38"/>
      <c r="E24" s="50"/>
      <c r="F24" s="50">
        <f t="shared" si="0"/>
        <v>0</v>
      </c>
      <c r="G24" s="26"/>
    </row>
    <row r="25" spans="1:7" ht="15.6" customHeight="1" x14ac:dyDescent="0.2">
      <c r="A25" s="22"/>
      <c r="B25" s="35"/>
      <c r="C25" s="35"/>
      <c r="D25" s="38"/>
      <c r="E25" s="50"/>
      <c r="F25" s="50">
        <f t="shared" si="0"/>
        <v>0</v>
      </c>
      <c r="G25" s="26"/>
    </row>
    <row r="26" spans="1:7" ht="15.6" customHeight="1" x14ac:dyDescent="0.2">
      <c r="A26" s="22"/>
      <c r="B26" s="35"/>
      <c r="C26" s="35"/>
      <c r="D26" s="38"/>
      <c r="E26" s="50"/>
      <c r="F26" s="50">
        <f t="shared" si="0"/>
        <v>0</v>
      </c>
      <c r="G26" s="26"/>
    </row>
    <row r="27" spans="1:7" ht="15.6" customHeight="1" x14ac:dyDescent="0.2">
      <c r="A27" s="22"/>
      <c r="B27" s="35"/>
      <c r="C27" s="35"/>
      <c r="D27" s="38"/>
      <c r="E27" s="50"/>
      <c r="F27" s="50">
        <f t="shared" si="0"/>
        <v>0</v>
      </c>
      <c r="G27" s="26"/>
    </row>
    <row r="28" spans="1:7" ht="15.6" customHeight="1" x14ac:dyDescent="0.2">
      <c r="A28" s="22"/>
      <c r="B28" s="35"/>
      <c r="C28" s="35"/>
      <c r="D28" s="38"/>
      <c r="E28" s="50"/>
      <c r="F28" s="50">
        <f t="shared" si="0"/>
        <v>0</v>
      </c>
      <c r="G28" s="26"/>
    </row>
    <row r="29" spans="1:7" ht="15.6" customHeight="1" x14ac:dyDescent="0.2">
      <c r="A29" s="22"/>
      <c r="B29" s="35"/>
      <c r="C29" s="35"/>
      <c r="D29" s="38"/>
      <c r="E29" s="50"/>
      <c r="F29" s="50">
        <f t="shared" si="0"/>
        <v>0</v>
      </c>
      <c r="G29" s="26"/>
    </row>
    <row r="30" spans="1:7" ht="15.6" customHeight="1" x14ac:dyDescent="0.2">
      <c r="A30" s="22"/>
      <c r="B30" s="35"/>
      <c r="C30" s="35"/>
      <c r="D30" s="38"/>
      <c r="E30" s="50"/>
      <c r="F30" s="50">
        <f t="shared" si="0"/>
        <v>0</v>
      </c>
      <c r="G30" s="26"/>
    </row>
    <row r="31" spans="1:7" ht="15.6" customHeight="1" x14ac:dyDescent="0.2">
      <c r="A31" s="22"/>
      <c r="B31" s="35"/>
      <c r="C31" s="35"/>
      <c r="D31" s="38"/>
      <c r="E31" s="50"/>
      <c r="F31" s="50">
        <f t="shared" si="0"/>
        <v>0</v>
      </c>
      <c r="G31" s="26"/>
    </row>
    <row r="32" spans="1:7" ht="15.6" customHeight="1" x14ac:dyDescent="0.2">
      <c r="A32" s="22"/>
      <c r="B32" s="35"/>
      <c r="C32" s="35"/>
      <c r="D32" s="38"/>
      <c r="E32" s="50"/>
      <c r="F32" s="50">
        <f t="shared" si="0"/>
        <v>0</v>
      </c>
      <c r="G32" s="26"/>
    </row>
    <row r="33" spans="1:7" ht="15.6" customHeight="1" x14ac:dyDescent="0.2">
      <c r="A33" s="22"/>
      <c r="B33" s="35"/>
      <c r="C33" s="35"/>
      <c r="D33" s="38"/>
      <c r="E33" s="50"/>
      <c r="F33" s="50">
        <f t="shared" si="0"/>
        <v>0</v>
      </c>
      <c r="G33" s="26"/>
    </row>
    <row r="34" spans="1:7" ht="15.6" customHeight="1" x14ac:dyDescent="0.2">
      <c r="A34" s="22"/>
      <c r="B34" s="35"/>
      <c r="C34" s="35"/>
      <c r="D34" s="38"/>
      <c r="E34" s="50"/>
      <c r="F34" s="50">
        <f t="shared" si="0"/>
        <v>0</v>
      </c>
      <c r="G34" s="26"/>
    </row>
    <row r="35" spans="1:7" ht="15.6" customHeight="1" x14ac:dyDescent="0.2">
      <c r="A35" s="22"/>
      <c r="B35" s="35"/>
      <c r="C35" s="35"/>
      <c r="D35" s="38"/>
      <c r="E35" s="50"/>
      <c r="F35" s="50">
        <f t="shared" si="0"/>
        <v>0</v>
      </c>
      <c r="G35" s="26"/>
    </row>
    <row r="36" spans="1:7" ht="15.6" customHeight="1" x14ac:dyDescent="0.2">
      <c r="A36" s="22"/>
      <c r="B36" s="35"/>
      <c r="C36" s="35"/>
      <c r="D36" s="38"/>
      <c r="E36" s="50"/>
      <c r="F36" s="50">
        <f t="shared" si="0"/>
        <v>0</v>
      </c>
      <c r="G36" s="26"/>
    </row>
    <row r="37" spans="1:7" ht="15.6" customHeight="1" x14ac:dyDescent="0.2">
      <c r="A37" s="22"/>
      <c r="B37" s="35"/>
      <c r="C37" s="35"/>
      <c r="D37" s="38"/>
      <c r="E37" s="50"/>
      <c r="F37" s="50">
        <f t="shared" si="0"/>
        <v>0</v>
      </c>
      <c r="G37" s="26"/>
    </row>
    <row r="38" spans="1:7" ht="15.6" customHeight="1" x14ac:dyDescent="0.2">
      <c r="A38" s="22"/>
      <c r="B38" s="35"/>
      <c r="C38" s="35"/>
      <c r="D38" s="38"/>
      <c r="E38" s="50"/>
      <c r="F38" s="50">
        <f t="shared" si="0"/>
        <v>0</v>
      </c>
      <c r="G38" s="26"/>
    </row>
    <row r="39" spans="1:7" ht="15.6" customHeight="1" x14ac:dyDescent="0.2">
      <c r="A39" s="22"/>
      <c r="B39" s="35"/>
      <c r="C39" s="35"/>
      <c r="D39" s="38"/>
      <c r="E39" s="50"/>
      <c r="F39" s="50">
        <f t="shared" si="0"/>
        <v>0</v>
      </c>
      <c r="G39" s="26"/>
    </row>
    <row r="40" spans="1:7" ht="15.6" customHeight="1" x14ac:dyDescent="0.2">
      <c r="A40" s="22"/>
      <c r="B40" s="35"/>
      <c r="C40" s="35"/>
      <c r="D40" s="38"/>
      <c r="E40" s="50"/>
      <c r="F40" s="50">
        <f t="shared" si="0"/>
        <v>0</v>
      </c>
      <c r="G40" s="26"/>
    </row>
    <row r="41" spans="1:7" ht="15.6" customHeight="1" x14ac:dyDescent="0.2">
      <c r="A41" s="22"/>
      <c r="B41" s="35"/>
      <c r="C41" s="35"/>
      <c r="D41" s="38"/>
      <c r="E41" s="50"/>
      <c r="F41" s="50">
        <f t="shared" si="0"/>
        <v>0</v>
      </c>
      <c r="G41" s="26"/>
    </row>
    <row r="42" spans="1:7" ht="15.6" customHeight="1" x14ac:dyDescent="0.2">
      <c r="A42" s="22"/>
      <c r="B42" s="35"/>
      <c r="C42" s="35"/>
      <c r="D42" s="38"/>
      <c r="E42" s="50"/>
      <c r="F42" s="50">
        <f t="shared" si="0"/>
        <v>0</v>
      </c>
      <c r="G42" s="26"/>
    </row>
    <row r="43" spans="1:7" ht="15.6" customHeight="1" x14ac:dyDescent="0.2">
      <c r="A43" s="22"/>
      <c r="B43" s="35"/>
      <c r="C43" s="35"/>
      <c r="D43" s="38"/>
      <c r="E43" s="50"/>
      <c r="F43" s="50">
        <f t="shared" si="0"/>
        <v>0</v>
      </c>
      <c r="G43" s="26"/>
    </row>
    <row r="44" spans="1:7" ht="15.6" customHeight="1" x14ac:dyDescent="0.2">
      <c r="A44" s="22"/>
      <c r="B44" s="35"/>
      <c r="C44" s="35"/>
      <c r="D44" s="38"/>
      <c r="E44" s="50"/>
      <c r="F44" s="50">
        <f t="shared" si="0"/>
        <v>0</v>
      </c>
      <c r="G44" s="26"/>
    </row>
    <row r="45" spans="1:7" ht="15.6" customHeight="1" x14ac:dyDescent="0.2">
      <c r="A45" s="22"/>
      <c r="B45" s="35"/>
      <c r="C45" s="35"/>
      <c r="D45" s="38"/>
      <c r="E45" s="50"/>
      <c r="F45" s="50">
        <f t="shared" si="0"/>
        <v>0</v>
      </c>
      <c r="G45" s="26"/>
    </row>
    <row r="46" spans="1:7" ht="15.6" customHeight="1" x14ac:dyDescent="0.2">
      <c r="A46" s="22"/>
      <c r="B46" s="35"/>
      <c r="C46" s="35"/>
      <c r="D46" s="38"/>
      <c r="E46" s="50"/>
      <c r="F46" s="50">
        <f t="shared" si="0"/>
        <v>0</v>
      </c>
      <c r="G46" s="26"/>
    </row>
    <row r="47" spans="1:7" ht="15.6" customHeight="1" x14ac:dyDescent="0.2">
      <c r="A47" s="22"/>
      <c r="B47" s="35"/>
      <c r="C47" s="35"/>
      <c r="D47" s="38"/>
      <c r="E47" s="50"/>
      <c r="F47" s="50">
        <f t="shared" si="0"/>
        <v>0</v>
      </c>
      <c r="G47" s="26"/>
    </row>
    <row r="48" spans="1:7" ht="15.6" customHeight="1" x14ac:dyDescent="0.2">
      <c r="A48" s="22"/>
      <c r="B48" s="35"/>
      <c r="C48" s="35"/>
      <c r="D48" s="38"/>
      <c r="E48" s="50"/>
      <c r="F48" s="50">
        <f t="shared" si="0"/>
        <v>0</v>
      </c>
      <c r="G48" s="26"/>
    </row>
    <row r="49" spans="1:7" ht="15.6" customHeight="1" x14ac:dyDescent="0.2">
      <c r="A49" s="22"/>
      <c r="B49" s="35"/>
      <c r="C49" s="35"/>
      <c r="D49" s="38"/>
      <c r="E49" s="50"/>
      <c r="F49" s="50">
        <f t="shared" si="0"/>
        <v>0</v>
      </c>
      <c r="G49" s="26"/>
    </row>
    <row r="50" spans="1:7" ht="15.6" customHeight="1" x14ac:dyDescent="0.2">
      <c r="A50" s="22"/>
      <c r="B50" s="35"/>
      <c r="C50" s="35"/>
      <c r="D50" s="38"/>
      <c r="E50" s="50"/>
      <c r="F50" s="50">
        <f t="shared" si="0"/>
        <v>0</v>
      </c>
      <c r="G50" s="26"/>
    </row>
    <row r="51" spans="1:7" ht="15.6" customHeight="1" x14ac:dyDescent="0.2">
      <c r="A51" s="22"/>
      <c r="B51" s="35"/>
      <c r="C51" s="35"/>
      <c r="D51" s="38"/>
      <c r="E51" s="50"/>
      <c r="F51" s="50">
        <f t="shared" si="0"/>
        <v>0</v>
      </c>
      <c r="G51" s="26"/>
    </row>
    <row r="52" spans="1:7" ht="15.6" customHeight="1" x14ac:dyDescent="0.2">
      <c r="A52" s="22"/>
      <c r="B52" s="35"/>
      <c r="C52" s="35"/>
      <c r="D52" s="38"/>
      <c r="E52" s="50"/>
      <c r="F52" s="50">
        <f t="shared" si="0"/>
        <v>0</v>
      </c>
      <c r="G52" s="26"/>
    </row>
    <row r="53" spans="1:7" ht="15.6" customHeight="1" x14ac:dyDescent="0.2">
      <c r="A53" s="22"/>
      <c r="B53" s="35"/>
      <c r="C53" s="35"/>
      <c r="D53" s="38"/>
      <c r="E53" s="54"/>
      <c r="F53" s="54"/>
      <c r="G53" s="26"/>
    </row>
    <row r="54" spans="1:7" ht="15.6" customHeight="1" x14ac:dyDescent="0.2">
      <c r="A54" s="22"/>
      <c r="B54" s="35"/>
      <c r="C54" s="35"/>
      <c r="D54" s="38"/>
      <c r="E54" s="50"/>
      <c r="F54" s="50"/>
      <c r="G54" s="26"/>
    </row>
    <row r="55" spans="1:7" ht="15.6" customHeight="1" thickBot="1" x14ac:dyDescent="0.25">
      <c r="A55" s="6" t="s">
        <v>13</v>
      </c>
      <c r="B55" s="35"/>
      <c r="C55" s="35"/>
      <c r="D55" s="38"/>
      <c r="E55" s="65">
        <f>SUM(E15:E52)</f>
        <v>0</v>
      </c>
      <c r="F55" s="65">
        <f>SUM(F15:F52)</f>
        <v>0</v>
      </c>
      <c r="G55" s="26"/>
    </row>
    <row r="56" spans="1:7" ht="15.6" customHeight="1" thickTop="1" x14ac:dyDescent="0.2">
      <c r="A56" s="22"/>
      <c r="B56" s="35"/>
      <c r="C56" s="35"/>
      <c r="D56" s="38"/>
      <c r="E56" s="50"/>
      <c r="F56" s="50"/>
      <c r="G56" s="26"/>
    </row>
    <row r="57" spans="1:7" ht="15.6" customHeight="1" x14ac:dyDescent="0.2">
      <c r="A57" s="3"/>
      <c r="B57" s="36"/>
      <c r="C57" s="36"/>
      <c r="D57" s="39"/>
      <c r="E57" s="51"/>
      <c r="F57" s="51"/>
      <c r="G57" s="28"/>
    </row>
    <row r="58" spans="1:7" ht="15.6" customHeight="1" x14ac:dyDescent="0.2">
      <c r="A58" s="16"/>
      <c r="B58" s="16"/>
      <c r="C58" s="16"/>
      <c r="D58" s="16"/>
      <c r="E58" s="47"/>
      <c r="F58" s="47"/>
      <c r="G58" s="40"/>
    </row>
    <row r="59" spans="1:7" ht="15.6" customHeight="1" x14ac:dyDescent="0.2">
      <c r="A59" s="16"/>
      <c r="B59" s="16"/>
      <c r="C59" s="16"/>
      <c r="D59" s="16"/>
      <c r="E59" s="47"/>
      <c r="F59" s="47"/>
      <c r="G59" s="40"/>
    </row>
    <row r="60" spans="1:7" ht="15.6" customHeight="1" x14ac:dyDescent="0.2">
      <c r="A60" s="16"/>
      <c r="B60" s="16"/>
      <c r="C60" s="134"/>
      <c r="D60" s="134"/>
      <c r="E60" s="57"/>
      <c r="F60" s="57"/>
      <c r="G60" s="42"/>
    </row>
    <row r="61" spans="1:7" ht="15.6" customHeight="1" x14ac:dyDescent="0.2">
      <c r="A61" s="16"/>
      <c r="B61" s="16"/>
      <c r="C61" s="16"/>
      <c r="D61" s="16"/>
      <c r="E61" s="47"/>
      <c r="F61" s="47"/>
      <c r="G61" s="10"/>
    </row>
    <row r="62" spans="1:7" ht="15.6" customHeight="1" x14ac:dyDescent="0.2">
      <c r="A62" s="58"/>
      <c r="B62" s="16"/>
      <c r="C62" s="133"/>
      <c r="D62" s="133"/>
      <c r="E62" s="47"/>
      <c r="F62" s="47"/>
      <c r="G62" s="44"/>
    </row>
    <row r="63" spans="1:7" ht="15.6" customHeight="1" x14ac:dyDescent="0.2">
      <c r="A63" s="16"/>
      <c r="B63" s="16"/>
      <c r="C63" s="16"/>
      <c r="D63" s="59"/>
      <c r="E63" s="47"/>
      <c r="F63" s="47"/>
      <c r="G63" s="43"/>
    </row>
    <row r="64" spans="1:7" ht="15.6" customHeight="1" x14ac:dyDescent="0.2">
      <c r="A64" s="58"/>
      <c r="B64" s="16"/>
      <c r="C64" s="133"/>
      <c r="D64" s="133"/>
      <c r="E64" s="47"/>
      <c r="F64" s="47"/>
      <c r="G64" s="44"/>
    </row>
    <row r="65" spans="1:7" ht="15.6" customHeight="1" x14ac:dyDescent="0.2">
      <c r="A65" s="16"/>
      <c r="B65" s="16"/>
      <c r="C65" s="16"/>
      <c r="D65" s="59"/>
      <c r="E65" s="47"/>
      <c r="F65" s="47"/>
      <c r="G65" s="43"/>
    </row>
    <row r="66" spans="1:7" ht="15.6" customHeight="1" x14ac:dyDescent="0.2">
      <c r="A66" s="58"/>
      <c r="B66" s="16"/>
      <c r="C66" s="133"/>
      <c r="D66" s="133"/>
      <c r="E66" s="47"/>
      <c r="F66" s="47"/>
      <c r="G66" s="44"/>
    </row>
    <row r="67" spans="1:7" ht="15.6" customHeight="1" x14ac:dyDescent="0.2">
      <c r="A67" s="16"/>
      <c r="B67" s="16"/>
      <c r="C67" s="16"/>
      <c r="D67" s="16"/>
      <c r="E67" s="47"/>
      <c r="F67" s="47"/>
      <c r="G67" s="10"/>
    </row>
    <row r="68" spans="1:7" ht="15.6" customHeight="1" x14ac:dyDescent="0.2">
      <c r="G68" s="10"/>
    </row>
    <row r="69" spans="1:7" ht="15.6" customHeight="1" x14ac:dyDescent="0.2">
      <c r="G69" s="10"/>
    </row>
    <row r="70" spans="1:7" ht="15.6" customHeight="1" x14ac:dyDescent="0.2">
      <c r="G70" s="10"/>
    </row>
    <row r="71" spans="1:7" ht="15.6" customHeight="1" x14ac:dyDescent="0.2">
      <c r="G71" s="10"/>
    </row>
    <row r="72" spans="1:7" ht="15.6" customHeight="1" x14ac:dyDescent="0.2">
      <c r="G72" s="10"/>
    </row>
    <row r="73" spans="1:7" ht="15.6" customHeight="1" x14ac:dyDescent="0.2">
      <c r="G73" s="10"/>
    </row>
  </sheetData>
  <sheetProtection formatCells="0" formatColumns="0" formatRows="0" insertColumns="0" insertRows="0" selectLockedCells="1"/>
  <protectedRanges>
    <protectedRange sqref="B9:D9" name="Range3"/>
    <protectedRange sqref="B5:D5" name="Range1"/>
    <protectedRange sqref="B7:D7" name="Range2"/>
    <protectedRange sqref="A45:E52 G45:G52 G16:G44 A16:E44" name="Range4"/>
  </protectedRanges>
  <mergeCells count="11">
    <mergeCell ref="F11:F12"/>
    <mergeCell ref="A1:G1"/>
    <mergeCell ref="A2:G2"/>
    <mergeCell ref="B5:D5"/>
    <mergeCell ref="B7:D7"/>
    <mergeCell ref="C64:D64"/>
    <mergeCell ref="C66:D66"/>
    <mergeCell ref="B9:D9"/>
    <mergeCell ref="E11:E12"/>
    <mergeCell ref="C60:D60"/>
    <mergeCell ref="C62:D62"/>
  </mergeCells>
  <phoneticPr fontId="6" type="noConversion"/>
  <printOptions horizontalCentered="1" verticalCentered="1"/>
  <pageMargins left="0.46" right="0.25" top="0.5" bottom="0.5" header="0.5" footer="0.5"/>
  <pageSetup scale="80" orientation="portrait" horizontalDpi="300" verticalDpi="300" r:id="rId1"/>
  <headerFooter alignWithMargins="0"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4"/>
  <sheetViews>
    <sheetView zoomScaleNormal="100" workbookViewId="0">
      <selection sqref="A1:E1"/>
    </sheetView>
  </sheetViews>
  <sheetFormatPr defaultColWidth="13.42578125" defaultRowHeight="15.6" customHeight="1" x14ac:dyDescent="0.2"/>
  <cols>
    <col min="1" max="1" width="14.42578125" style="14" customWidth="1"/>
    <col min="2" max="2" width="17.42578125" style="14" customWidth="1"/>
    <col min="3" max="4" width="17.5703125" style="53" customWidth="1"/>
    <col min="5" max="5" width="55.5703125" style="7" customWidth="1"/>
    <col min="6" max="6" width="14.5703125" customWidth="1"/>
  </cols>
  <sheetData>
    <row r="1" spans="1:5" ht="15.6" customHeight="1" x14ac:dyDescent="0.2">
      <c r="A1" s="118" t="s">
        <v>3</v>
      </c>
      <c r="B1" s="119"/>
      <c r="C1" s="119"/>
      <c r="D1" s="119"/>
      <c r="E1" s="120"/>
    </row>
    <row r="2" spans="1:5" ht="15.6" customHeight="1" x14ac:dyDescent="0.2">
      <c r="A2" s="121" t="s">
        <v>28</v>
      </c>
      <c r="B2" s="122"/>
      <c r="C2" s="122"/>
      <c r="D2" s="122"/>
      <c r="E2" s="123"/>
    </row>
    <row r="3" spans="1:5" ht="15.6" customHeight="1" x14ac:dyDescent="0.2">
      <c r="A3" s="13"/>
      <c r="B3" s="11"/>
      <c r="C3" s="45"/>
      <c r="D3" s="45"/>
      <c r="E3" s="61" t="s">
        <v>24</v>
      </c>
    </row>
    <row r="4" spans="1:5" ht="15.6" customHeight="1" x14ac:dyDescent="0.2">
      <c r="A4" s="13"/>
      <c r="B4" s="11"/>
      <c r="C4" s="45"/>
      <c r="D4" s="45"/>
      <c r="E4" s="25"/>
    </row>
    <row r="5" spans="1:5" s="4" customFormat="1" ht="15.6" customHeight="1" x14ac:dyDescent="0.2">
      <c r="A5" s="31" t="s">
        <v>8</v>
      </c>
      <c r="B5" s="132"/>
      <c r="C5" s="132"/>
      <c r="D5" s="91"/>
      <c r="E5" s="33"/>
    </row>
    <row r="6" spans="1:5" s="4" customFormat="1" ht="15.6" customHeight="1" x14ac:dyDescent="0.2">
      <c r="A6" s="31"/>
      <c r="B6" s="20"/>
      <c r="C6" s="46"/>
      <c r="D6" s="46"/>
      <c r="E6" s="33"/>
    </row>
    <row r="7" spans="1:5" s="4" customFormat="1" ht="15.6" customHeight="1" x14ac:dyDescent="0.2">
      <c r="A7" s="31" t="s">
        <v>11</v>
      </c>
      <c r="B7" s="132"/>
      <c r="C7" s="132"/>
      <c r="D7" s="91"/>
      <c r="E7" s="30"/>
    </row>
    <row r="8" spans="1:5" s="4" customFormat="1" ht="15.6" customHeight="1" x14ac:dyDescent="0.2">
      <c r="A8" s="31"/>
      <c r="B8" s="20"/>
      <c r="C8" s="46"/>
      <c r="D8" s="46"/>
      <c r="E8" s="29"/>
    </row>
    <row r="9" spans="1:5" s="5" customFormat="1" ht="15.6" customHeight="1" x14ac:dyDescent="0.2">
      <c r="A9" s="32" t="s">
        <v>2</v>
      </c>
      <c r="B9" s="125"/>
      <c r="C9" s="125"/>
      <c r="D9" s="58"/>
      <c r="E9" s="24"/>
    </row>
    <row r="10" spans="1:5" ht="15.6" customHeight="1" x14ac:dyDescent="0.2">
      <c r="A10" s="27"/>
      <c r="B10" s="15"/>
      <c r="C10" s="48"/>
      <c r="D10" s="47"/>
      <c r="E10" s="25"/>
    </row>
    <row r="11" spans="1:5" ht="15.6" customHeight="1" x14ac:dyDescent="0.2">
      <c r="A11" s="2" t="s">
        <v>1</v>
      </c>
      <c r="B11" s="127"/>
      <c r="C11" s="127" t="s">
        <v>29</v>
      </c>
      <c r="D11" s="127" t="s">
        <v>30</v>
      </c>
      <c r="E11" s="8" t="s">
        <v>19</v>
      </c>
    </row>
    <row r="12" spans="1:5" s="1" customFormat="1" ht="15.6" customHeight="1" x14ac:dyDescent="0.2">
      <c r="A12" s="3" t="s">
        <v>0</v>
      </c>
      <c r="B12" s="128"/>
      <c r="C12" s="128"/>
      <c r="D12" s="128"/>
      <c r="E12" s="9"/>
    </row>
    <row r="13" spans="1:5" ht="15.6" customHeight="1" x14ac:dyDescent="0.2">
      <c r="A13" s="21"/>
      <c r="B13" s="34"/>
      <c r="C13" s="49"/>
      <c r="D13" s="49"/>
      <c r="E13" s="60"/>
    </row>
    <row r="14" spans="1:5" ht="15.6" customHeight="1" x14ac:dyDescent="0.2">
      <c r="A14" s="6" t="s">
        <v>18</v>
      </c>
      <c r="B14" s="35"/>
      <c r="C14" s="50"/>
      <c r="D14" s="50"/>
      <c r="E14" s="26"/>
    </row>
    <row r="15" spans="1:5" ht="15.6" customHeight="1" x14ac:dyDescent="0.2">
      <c r="A15" s="22"/>
      <c r="B15" s="35"/>
      <c r="C15" s="50"/>
      <c r="D15" s="50"/>
      <c r="E15" s="26"/>
    </row>
    <row r="16" spans="1:5" ht="15.6" customHeight="1" x14ac:dyDescent="0.2">
      <c r="A16" s="22"/>
      <c r="B16" s="35"/>
      <c r="C16" s="50"/>
      <c r="D16" s="50"/>
      <c r="E16" s="26"/>
    </row>
    <row r="17" spans="1:5" ht="15.6" customHeight="1" x14ac:dyDescent="0.2">
      <c r="A17" s="22"/>
      <c r="B17" s="35"/>
      <c r="C17" s="50"/>
      <c r="D17" s="50"/>
      <c r="E17" s="26"/>
    </row>
    <row r="18" spans="1:5" ht="15.6" customHeight="1" x14ac:dyDescent="0.2">
      <c r="A18" s="22"/>
      <c r="B18" s="35"/>
      <c r="C18" s="50"/>
      <c r="D18" s="50"/>
      <c r="E18" s="26"/>
    </row>
    <row r="19" spans="1:5" ht="15.6" customHeight="1" x14ac:dyDescent="0.2">
      <c r="A19" s="22"/>
      <c r="B19" s="35"/>
      <c r="C19" s="50"/>
      <c r="D19" s="50"/>
      <c r="E19" s="26"/>
    </row>
    <row r="20" spans="1:5" ht="15.6" customHeight="1" x14ac:dyDescent="0.2">
      <c r="A20" s="22"/>
      <c r="B20" s="35"/>
      <c r="C20" s="50"/>
      <c r="D20" s="50"/>
      <c r="E20" s="26"/>
    </row>
    <row r="21" spans="1:5" ht="15.6" customHeight="1" x14ac:dyDescent="0.2">
      <c r="A21" s="22"/>
      <c r="B21" s="35"/>
      <c r="C21" s="50"/>
      <c r="D21" s="50"/>
      <c r="E21" s="26"/>
    </row>
    <row r="22" spans="1:5" ht="15.6" customHeight="1" x14ac:dyDescent="0.2">
      <c r="A22" s="22"/>
      <c r="B22" s="35"/>
      <c r="C22" s="50"/>
      <c r="D22" s="50"/>
      <c r="E22" s="26"/>
    </row>
    <row r="23" spans="1:5" ht="15.6" customHeight="1" x14ac:dyDescent="0.2">
      <c r="A23" s="6"/>
      <c r="B23" s="35"/>
      <c r="C23" s="50"/>
      <c r="D23" s="50"/>
      <c r="E23" s="26"/>
    </row>
    <row r="24" spans="1:5" ht="15.6" customHeight="1" x14ac:dyDescent="0.2">
      <c r="A24" s="22"/>
      <c r="B24" s="35"/>
      <c r="C24" s="50"/>
      <c r="D24" s="50"/>
      <c r="E24" s="26"/>
    </row>
    <row r="25" spans="1:5" ht="15.6" customHeight="1" x14ac:dyDescent="0.2">
      <c r="A25" s="22"/>
      <c r="B25" s="35"/>
      <c r="C25" s="50"/>
      <c r="D25" s="50"/>
      <c r="E25" s="26"/>
    </row>
    <row r="26" spans="1:5" ht="15.6" customHeight="1" x14ac:dyDescent="0.2">
      <c r="A26" s="22"/>
      <c r="B26" s="35"/>
      <c r="C26" s="50"/>
      <c r="D26" s="50"/>
      <c r="E26" s="26"/>
    </row>
    <row r="27" spans="1:5" ht="15.6" customHeight="1" x14ac:dyDescent="0.2">
      <c r="A27" s="22"/>
      <c r="B27" s="35"/>
      <c r="C27" s="50"/>
      <c r="D27" s="50"/>
      <c r="E27" s="26"/>
    </row>
    <row r="28" spans="1:5" ht="15.6" customHeight="1" x14ac:dyDescent="0.2">
      <c r="A28" s="22"/>
      <c r="B28" s="35"/>
      <c r="C28" s="50"/>
      <c r="D28" s="50"/>
      <c r="E28" s="26"/>
    </row>
    <row r="29" spans="1:5" ht="15.6" customHeight="1" x14ac:dyDescent="0.2">
      <c r="A29" s="22"/>
      <c r="B29" s="35"/>
      <c r="C29" s="50"/>
      <c r="D29" s="50"/>
      <c r="E29" s="26"/>
    </row>
    <row r="30" spans="1:5" ht="15.6" customHeight="1" x14ac:dyDescent="0.2">
      <c r="A30" s="22"/>
      <c r="B30" s="35"/>
      <c r="C30" s="50"/>
      <c r="D30" s="50"/>
      <c r="E30" s="26"/>
    </row>
    <row r="31" spans="1:5" ht="15.6" customHeight="1" x14ac:dyDescent="0.2">
      <c r="A31" s="22"/>
      <c r="B31" s="35"/>
      <c r="C31" s="50"/>
      <c r="D31" s="50"/>
      <c r="E31" s="26"/>
    </row>
    <row r="32" spans="1:5" ht="15.6" customHeight="1" x14ac:dyDescent="0.2">
      <c r="A32" s="22"/>
      <c r="B32" s="35"/>
      <c r="C32" s="50"/>
      <c r="D32" s="50"/>
      <c r="E32" s="26"/>
    </row>
    <row r="33" spans="1:5" ht="15.6" customHeight="1" x14ac:dyDescent="0.2">
      <c r="A33" s="22"/>
      <c r="B33" s="35"/>
      <c r="C33" s="50"/>
      <c r="D33" s="50"/>
      <c r="E33" s="26"/>
    </row>
    <row r="34" spans="1:5" ht="15.6" customHeight="1" x14ac:dyDescent="0.2">
      <c r="A34" s="22"/>
      <c r="B34" s="35"/>
      <c r="C34" s="50"/>
      <c r="D34" s="50"/>
      <c r="E34" s="26"/>
    </row>
    <row r="35" spans="1:5" ht="15.6" customHeight="1" x14ac:dyDescent="0.2">
      <c r="A35" s="22"/>
      <c r="B35" s="35"/>
      <c r="C35" s="50"/>
      <c r="D35" s="50"/>
      <c r="E35" s="26"/>
    </row>
    <row r="36" spans="1:5" ht="15.6" customHeight="1" x14ac:dyDescent="0.2">
      <c r="A36" s="22"/>
      <c r="B36" s="35"/>
      <c r="C36" s="50"/>
      <c r="D36" s="50"/>
      <c r="E36" s="26"/>
    </row>
    <row r="37" spans="1:5" ht="15.6" customHeight="1" x14ac:dyDescent="0.2">
      <c r="A37" s="22"/>
      <c r="B37" s="35"/>
      <c r="C37" s="50"/>
      <c r="D37" s="50"/>
      <c r="E37" s="26"/>
    </row>
    <row r="38" spans="1:5" ht="15.6" customHeight="1" x14ac:dyDescent="0.2">
      <c r="A38" s="22"/>
      <c r="B38" s="35"/>
      <c r="C38" s="50"/>
      <c r="D38" s="50"/>
      <c r="E38" s="26"/>
    </row>
    <row r="39" spans="1:5" ht="15.6" customHeight="1" x14ac:dyDescent="0.2">
      <c r="A39" s="22"/>
      <c r="B39" s="35"/>
      <c r="C39" s="50"/>
      <c r="D39" s="50"/>
      <c r="E39" s="26"/>
    </row>
    <row r="40" spans="1:5" ht="15.6" customHeight="1" x14ac:dyDescent="0.2">
      <c r="A40" s="22"/>
      <c r="B40" s="35"/>
      <c r="C40" s="50"/>
      <c r="D40" s="50"/>
      <c r="E40" s="26"/>
    </row>
    <row r="41" spans="1:5" ht="15.6" customHeight="1" x14ac:dyDescent="0.2">
      <c r="A41" s="22"/>
      <c r="B41" s="35"/>
      <c r="C41" s="50"/>
      <c r="D41" s="50"/>
      <c r="E41" s="26"/>
    </row>
    <row r="42" spans="1:5" ht="15.6" customHeight="1" x14ac:dyDescent="0.2">
      <c r="A42" s="22"/>
      <c r="B42" s="35"/>
      <c r="C42" s="50"/>
      <c r="D42" s="50"/>
      <c r="E42" s="26"/>
    </row>
    <row r="43" spans="1:5" ht="15.6" customHeight="1" x14ac:dyDescent="0.2">
      <c r="A43" s="22"/>
      <c r="B43" s="35"/>
      <c r="C43" s="50"/>
      <c r="D43" s="50"/>
      <c r="E43" s="26"/>
    </row>
    <row r="44" spans="1:5" ht="15.6" customHeight="1" x14ac:dyDescent="0.2">
      <c r="A44" s="22"/>
      <c r="B44" s="35"/>
      <c r="C44" s="50"/>
      <c r="D44" s="50"/>
      <c r="E44" s="26"/>
    </row>
    <row r="45" spans="1:5" ht="15.6" customHeight="1" x14ac:dyDescent="0.2">
      <c r="A45" s="22"/>
      <c r="B45" s="35"/>
      <c r="C45" s="50"/>
      <c r="D45" s="50"/>
      <c r="E45" s="26"/>
    </row>
    <row r="46" spans="1:5" ht="15.6" customHeight="1" x14ac:dyDescent="0.2">
      <c r="A46" s="22"/>
      <c r="B46" s="35"/>
      <c r="C46" s="50"/>
      <c r="D46" s="50"/>
      <c r="E46" s="26"/>
    </row>
    <row r="47" spans="1:5" ht="15.6" customHeight="1" x14ac:dyDescent="0.2">
      <c r="A47" s="22"/>
      <c r="B47" s="35"/>
      <c r="C47" s="50"/>
      <c r="D47" s="50"/>
      <c r="E47" s="26"/>
    </row>
    <row r="48" spans="1:5" ht="15.6" customHeight="1" x14ac:dyDescent="0.2">
      <c r="A48" s="22"/>
      <c r="B48" s="35"/>
      <c r="C48" s="50"/>
      <c r="D48" s="50"/>
      <c r="E48" s="26"/>
    </row>
    <row r="49" spans="1:5" ht="15.6" customHeight="1" x14ac:dyDescent="0.2">
      <c r="A49" s="22"/>
      <c r="B49" s="35"/>
      <c r="C49" s="50"/>
      <c r="D49" s="50"/>
      <c r="E49" s="26"/>
    </row>
    <row r="50" spans="1:5" ht="15.6" customHeight="1" x14ac:dyDescent="0.2">
      <c r="A50" s="22"/>
      <c r="B50" s="35"/>
      <c r="C50" s="50"/>
      <c r="D50" s="50"/>
      <c r="E50" s="26"/>
    </row>
    <row r="51" spans="1:5" ht="15.6" customHeight="1" x14ac:dyDescent="0.2">
      <c r="A51" s="22"/>
      <c r="B51" s="35"/>
      <c r="C51" s="50"/>
      <c r="D51" s="50"/>
      <c r="E51" s="26"/>
    </row>
    <row r="52" spans="1:5" ht="15.6" customHeight="1" x14ac:dyDescent="0.2">
      <c r="A52" s="22"/>
      <c r="B52" s="35"/>
      <c r="C52" s="51"/>
      <c r="D52" s="54"/>
      <c r="E52" s="26"/>
    </row>
    <row r="53" spans="1:5" ht="15.6" customHeight="1" x14ac:dyDescent="0.2">
      <c r="A53" s="22"/>
      <c r="B53" s="35"/>
      <c r="C53" s="50"/>
      <c r="D53" s="50"/>
      <c r="E53" s="26"/>
    </row>
    <row r="54" spans="1:5" ht="15.6" customHeight="1" x14ac:dyDescent="0.2">
      <c r="A54" s="6" t="s">
        <v>14</v>
      </c>
      <c r="B54" s="35"/>
      <c r="C54" s="56">
        <f>SUM(C15:C51)</f>
        <v>0</v>
      </c>
      <c r="D54" s="56">
        <f>SUM(D15:D51)</f>
        <v>0</v>
      </c>
      <c r="E54" s="55"/>
    </row>
    <row r="55" spans="1:5" ht="15.6" customHeight="1" x14ac:dyDescent="0.2">
      <c r="A55" s="6"/>
      <c r="B55" s="35"/>
      <c r="C55" s="50"/>
      <c r="D55" s="50"/>
      <c r="E55" s="26"/>
    </row>
    <row r="56" spans="1:5" ht="15.6" customHeight="1" x14ac:dyDescent="0.2">
      <c r="A56" s="6" t="s">
        <v>25</v>
      </c>
      <c r="B56" s="35"/>
      <c r="C56" s="51">
        <f>'FY25 Salary Long Form PG 1'!E55</f>
        <v>0</v>
      </c>
      <c r="D56" s="54">
        <f>'FY25 Salary Long Form PG 1'!F55</f>
        <v>0</v>
      </c>
      <c r="E56" s="26"/>
    </row>
    <row r="57" spans="1:5" ht="15.6" customHeight="1" x14ac:dyDescent="0.2">
      <c r="A57" s="22"/>
      <c r="B57" s="35"/>
      <c r="C57" s="50"/>
      <c r="D57" s="50"/>
      <c r="E57" s="26"/>
    </row>
    <row r="58" spans="1:5" ht="15.6" customHeight="1" thickBot="1" x14ac:dyDescent="0.25">
      <c r="A58" s="3" t="s">
        <v>15</v>
      </c>
      <c r="B58" s="36"/>
      <c r="C58" s="65">
        <f>C54+C56</f>
        <v>0</v>
      </c>
      <c r="D58" s="65">
        <f>D54+D56</f>
        <v>0</v>
      </c>
      <c r="E58" s="28"/>
    </row>
    <row r="59" spans="1:5" ht="15.6" customHeight="1" thickTop="1" x14ac:dyDescent="0.2">
      <c r="A59" s="16"/>
      <c r="B59" s="16"/>
      <c r="C59" s="47"/>
      <c r="D59" s="47"/>
      <c r="E59" s="40"/>
    </row>
    <row r="60" spans="1:5" ht="15.6" customHeight="1" x14ac:dyDescent="0.2">
      <c r="A60" s="16"/>
      <c r="B60" s="16"/>
      <c r="C60" s="47"/>
      <c r="D60" s="47"/>
      <c r="E60" s="40"/>
    </row>
    <row r="61" spans="1:5" ht="15.6" customHeight="1" x14ac:dyDescent="0.2">
      <c r="B61" s="100" t="s">
        <v>27</v>
      </c>
      <c r="C61" s="52" t="s">
        <v>28</v>
      </c>
      <c r="D61" s="52" t="s">
        <v>21</v>
      </c>
      <c r="E61" s="42" t="s">
        <v>7</v>
      </c>
    </row>
    <row r="62" spans="1:5" ht="15.6" customHeight="1" x14ac:dyDescent="0.2">
      <c r="B62" s="16"/>
      <c r="E62" s="10"/>
    </row>
    <row r="63" spans="1:5" ht="15.6" customHeight="1" x14ac:dyDescent="0.2">
      <c r="A63" s="5" t="s">
        <v>6</v>
      </c>
      <c r="B63" s="47">
        <f>C56</f>
        <v>0</v>
      </c>
      <c r="C63" s="47">
        <f>D56</f>
        <v>0</v>
      </c>
      <c r="D63" s="53">
        <f>C63-B63</f>
        <v>0</v>
      </c>
      <c r="E63" s="67" t="e">
        <f>(C63-B63)/B63</f>
        <v>#DIV/0!</v>
      </c>
    </row>
    <row r="64" spans="1:5" ht="15.6" customHeight="1" x14ac:dyDescent="0.2">
      <c r="B64" s="47"/>
      <c r="E64" s="67"/>
    </row>
    <row r="65" spans="1:7" ht="15.6" customHeight="1" x14ac:dyDescent="0.2">
      <c r="A65" s="5" t="s">
        <v>4</v>
      </c>
      <c r="B65" s="48">
        <f>C54</f>
        <v>0</v>
      </c>
      <c r="C65" s="48">
        <f>D54</f>
        <v>0</v>
      </c>
      <c r="D65" s="48">
        <f>C65-B65</f>
        <v>0</v>
      </c>
      <c r="E65" s="67" t="e">
        <f>(C65-B65)/B65</f>
        <v>#DIV/0!</v>
      </c>
      <c r="G65" s="69"/>
    </row>
    <row r="66" spans="1:7" ht="15.6" customHeight="1" x14ac:dyDescent="0.2">
      <c r="B66" s="62"/>
      <c r="E66" s="67"/>
    </row>
    <row r="67" spans="1:7" ht="15.6" customHeight="1" thickBot="1" x14ac:dyDescent="0.25">
      <c r="A67" s="5" t="s">
        <v>5</v>
      </c>
      <c r="B67" s="63">
        <f>B63+B65</f>
        <v>0</v>
      </c>
      <c r="C67" s="64">
        <f>+C63+C65</f>
        <v>0</v>
      </c>
      <c r="D67" s="64">
        <f>C67-B67</f>
        <v>0</v>
      </c>
      <c r="E67" s="67" t="e">
        <f>(C67-B67)/B67</f>
        <v>#DIV/0!</v>
      </c>
    </row>
    <row r="68" spans="1:7" ht="15.6" customHeight="1" thickTop="1" x14ac:dyDescent="0.2">
      <c r="E68" s="10"/>
    </row>
    <row r="69" spans="1:7" ht="15.6" customHeight="1" x14ac:dyDescent="0.2">
      <c r="E69" s="10"/>
    </row>
    <row r="70" spans="1:7" ht="15.6" customHeight="1" x14ac:dyDescent="0.2">
      <c r="E70" s="10"/>
    </row>
    <row r="71" spans="1:7" ht="15.6" customHeight="1" x14ac:dyDescent="0.2">
      <c r="E71" s="10"/>
    </row>
    <row r="72" spans="1:7" ht="15.6" customHeight="1" x14ac:dyDescent="0.2">
      <c r="E72" s="10"/>
    </row>
    <row r="73" spans="1:7" ht="15.6" customHeight="1" x14ac:dyDescent="0.2">
      <c r="E73" s="10"/>
    </row>
    <row r="74" spans="1:7" ht="15.6" customHeight="1" x14ac:dyDescent="0.2">
      <c r="E74" s="10"/>
    </row>
  </sheetData>
  <mergeCells count="8">
    <mergeCell ref="B11:B12"/>
    <mergeCell ref="C11:C12"/>
    <mergeCell ref="A1:E1"/>
    <mergeCell ref="A2:E2"/>
    <mergeCell ref="B5:C5"/>
    <mergeCell ref="B7:C7"/>
    <mergeCell ref="B9:C9"/>
    <mergeCell ref="D11:D12"/>
  </mergeCells>
  <phoneticPr fontId="6" type="noConversion"/>
  <printOptions horizontalCentered="1" verticalCentered="1"/>
  <pageMargins left="0.25" right="0.25" top="0.75" bottom="0.75" header="0.3" footer="0.3"/>
  <pageSetup scale="63" orientation="portrait" horizontalDpi="300" verticalDpi="300" r:id="rId1"/>
  <headerFooter alignWithMargins="0"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FY25 Salary &amp; Expense Form</vt:lpstr>
      <vt:lpstr>FY25 Expenses Only Form</vt:lpstr>
      <vt:lpstr>FY25 Salary Long Form PG 1</vt:lpstr>
      <vt:lpstr>FY25 Expense Long Form PG2</vt:lpstr>
      <vt:lpstr>'FY25 Expense Long Form PG2'!Print_Area</vt:lpstr>
      <vt:lpstr>'FY25 Salary Long Form PG 1'!Print_Area</vt:lpstr>
    </vt:vector>
  </TitlesOfParts>
  <Company>Town of Dalton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Manager</dc:creator>
  <cp:lastModifiedBy>Thomas Hutcheson</cp:lastModifiedBy>
  <cp:lastPrinted>2025-01-22T13:31:06Z</cp:lastPrinted>
  <dcterms:created xsi:type="dcterms:W3CDTF">1999-11-10T16:46:06Z</dcterms:created>
  <dcterms:modified xsi:type="dcterms:W3CDTF">2025-04-03T20:51:00Z</dcterms:modified>
</cp:coreProperties>
</file>